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236" tabRatio="392" activeTab="0"/>
  </bookViews>
  <sheets>
    <sheet name="Ergebnisliste" sheetId="1" r:id="rId1"/>
  </sheets>
  <definedNames>
    <definedName name="_xlnm._FilterDatabase" localSheetId="0" hidden="1">'Ergebnisliste'!$A$17:$T$53</definedName>
    <definedName name="_xlnm.Print_Titles" localSheetId="0">'Ergebnisliste'!$17:$17</definedName>
    <definedName name="Excel_BuiltIn__FilterDatabase_1_1">'Ergebnisliste'!$B$17:$T$53</definedName>
    <definedName name="Excel_BuiltIn__FilterDatabase_1_1_1_1">'Ergebnisliste'!$A$17:$S$53</definedName>
    <definedName name="Excel_BuiltIn__FilterDatabase_1_2">'Ergebnisliste'!$B$17:$T$53</definedName>
    <definedName name="Excel_BuiltIn_Print_Titles_1">'Ergebnisliste'!$A$17:$IG$17</definedName>
  </definedNames>
  <calcPr fullCalcOnLoad="1"/>
</workbook>
</file>

<file path=xl/sharedStrings.xml><?xml version="1.0" encoding="utf-8"?>
<sst xmlns="http://schemas.openxmlformats.org/spreadsheetml/2006/main" count="148" uniqueCount="89">
  <si>
    <t>M a n n s c h a f t s w e r t u n g</t>
  </si>
  <si>
    <t>Platz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</si>
  <si>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</si>
  <si>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</si>
  <si>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</si>
  <si>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</si>
  <si>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</si>
  <si>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</si>
  <si>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</si>
  <si>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</si>
  <si>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 schnitt</t>
  </si>
  <si>
    <t>SV Schlaitdorf 2</t>
  </si>
  <si>
    <t>SV Schlaitdorf 1</t>
  </si>
  <si>
    <t>SV Urach 1</t>
  </si>
  <si>
    <t>SG Zainingen 1</t>
  </si>
  <si>
    <t>SV Dettingen 1</t>
  </si>
  <si>
    <t>SV Großbettlingen 1</t>
  </si>
  <si>
    <t>E i n z e l w e r t u n g</t>
  </si>
  <si>
    <t>Pl.</t>
  </si>
  <si>
    <t>AK</t>
  </si>
  <si>
    <t>Name</t>
  </si>
  <si>
    <t>Vorname</t>
  </si>
  <si>
    <t>M</t>
  </si>
  <si>
    <t>MU</t>
  </si>
  <si>
    <t>Röcker</t>
  </si>
  <si>
    <t>Thomas</t>
  </si>
  <si>
    <t>Manns</t>
  </si>
  <si>
    <t>Detlef</t>
  </si>
  <si>
    <t>Wörz</t>
  </si>
  <si>
    <t>Wolfgang</t>
  </si>
  <si>
    <t xml:space="preserve">Schmid </t>
  </si>
  <si>
    <t>Achim</t>
  </si>
  <si>
    <t>Jäger</t>
  </si>
  <si>
    <t>Anton</t>
  </si>
  <si>
    <t xml:space="preserve">Müller </t>
  </si>
  <si>
    <t>Manfred</t>
  </si>
  <si>
    <t>Pleger</t>
  </si>
  <si>
    <t>Ralf</t>
  </si>
  <si>
    <t>Liedke</t>
  </si>
  <si>
    <t>Frank</t>
  </si>
  <si>
    <t>Rieth</t>
  </si>
  <si>
    <t>Ottmar</t>
  </si>
  <si>
    <t>Walter</t>
  </si>
  <si>
    <t>Konrad</t>
  </si>
  <si>
    <t>Armin</t>
  </si>
  <si>
    <t>Zizelmann</t>
  </si>
  <si>
    <t>Rolf</t>
  </si>
  <si>
    <t>Bernd</t>
  </si>
  <si>
    <t>Huss</t>
  </si>
  <si>
    <t>Reiner</t>
  </si>
  <si>
    <t>Riehle</t>
  </si>
  <si>
    <t>Jürgen</t>
  </si>
  <si>
    <t>Schelauske</t>
  </si>
  <si>
    <t>Martin</t>
  </si>
  <si>
    <t>Erich</t>
  </si>
  <si>
    <t>Heß</t>
  </si>
  <si>
    <t>Rudi</t>
  </si>
  <si>
    <t>Kröner</t>
  </si>
  <si>
    <t>Stückle</t>
  </si>
  <si>
    <t>Eberle</t>
  </si>
  <si>
    <t>Ocker</t>
  </si>
  <si>
    <t>Max</t>
  </si>
  <si>
    <t>Mayer</t>
  </si>
  <si>
    <t>Horst</t>
  </si>
  <si>
    <t>Müller</t>
  </si>
  <si>
    <t>Landmann</t>
  </si>
  <si>
    <t>Friedrich</t>
  </si>
  <si>
    <t>Adolf</t>
  </si>
  <si>
    <t>Baumgärtner</t>
  </si>
  <si>
    <t>Heinrich</t>
  </si>
  <si>
    <t>SV Urach 2</t>
  </si>
  <si>
    <t>Margit</t>
  </si>
  <si>
    <t>Elke</t>
  </si>
  <si>
    <t>Brigitte</t>
  </si>
  <si>
    <t>Raith</t>
  </si>
  <si>
    <t>Ludwig</t>
  </si>
  <si>
    <t>Janovski</t>
  </si>
  <si>
    <t>Albert</t>
  </si>
  <si>
    <t>SV Urach 3</t>
  </si>
  <si>
    <t>Vollmer</t>
  </si>
  <si>
    <t>Clemen</t>
  </si>
  <si>
    <t>Zarotti</t>
  </si>
  <si>
    <t>Claudio</t>
  </si>
  <si>
    <t>Foisel</t>
  </si>
  <si>
    <t>Georg</t>
  </si>
  <si>
    <t>Eckert</t>
  </si>
  <si>
    <t>Winkhardt</t>
  </si>
  <si>
    <t>Jahn</t>
  </si>
  <si>
    <t>Günter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</si>
</sst>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wrapText="1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3</xdr:col>
      <xdr:colOff>152400</xdr:colOff>
      <xdr:row>3</xdr:row>
      <xdr:rowOff>723900</xdr:rowOff>
    </xdr:to>
    <xdr:sp fLocksText="0">
      <xdr:nvSpPr>
        <xdr:cNvPr id="1" name="Text 33"/>
        <xdr:cNvSpPr txBox="1">
          <a:spLocks noChangeArrowheads="1"/>
        </xdr:cNvSpPr>
      </xdr:nvSpPr>
      <xdr:spPr>
        <a:xfrm>
          <a:off x="28575" y="57150"/>
          <a:ext cx="13430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Hohen-Urach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Saison:2022</a:t>
          </a:r>
        </a:p>
      </xdr:txBody>
    </xdr:sp>
    <xdr:clientData/>
  </xdr:twoCellAnchor>
  <xdr:twoCellAnchor>
    <xdr:from>
      <xdr:col>3</xdr:col>
      <xdr:colOff>47625</xdr:colOff>
      <xdr:row>0</xdr:row>
      <xdr:rowOff>9525</xdr:rowOff>
    </xdr:from>
    <xdr:to>
      <xdr:col>11</xdr:col>
      <xdr:colOff>219075</xdr:colOff>
      <xdr:row>3</xdr:row>
      <xdr:rowOff>733425</xdr:rowOff>
    </xdr:to>
    <xdr:sp fLocksText="0">
      <xdr:nvSpPr>
        <xdr:cNvPr id="2" name="Text 34"/>
        <xdr:cNvSpPr txBox="1">
          <a:spLocks noChangeArrowheads="1"/>
        </xdr:cNvSpPr>
      </xdr:nvSpPr>
      <xdr:spPr>
        <a:xfrm>
          <a:off x="1266825" y="9525"/>
          <a:ext cx="320040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Oberligawettkampf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1.95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Ordonnanzgewehr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GK 100m</a:t>
          </a:r>
        </a:p>
      </xdr:txBody>
    </xdr:sp>
    <xdr:clientData/>
  </xdr:twoCellAnchor>
  <xdr:twoCellAnchor>
    <xdr:from>
      <xdr:col>11</xdr:col>
      <xdr:colOff>209550</xdr:colOff>
      <xdr:row>0</xdr:row>
      <xdr:rowOff>9525</xdr:rowOff>
    </xdr:from>
    <xdr:to>
      <xdr:col>19</xdr:col>
      <xdr:colOff>209550</xdr:colOff>
      <xdr:row>3</xdr:row>
      <xdr:rowOff>752475</xdr:rowOff>
    </xdr:to>
    <xdr:sp fLocksText="0">
      <xdr:nvSpPr>
        <xdr:cNvPr id="3" name="Text 35"/>
        <xdr:cNvSpPr txBox="1">
          <a:spLocks noChangeArrowheads="1"/>
        </xdr:cNvSpPr>
      </xdr:nvSpPr>
      <xdr:spPr>
        <a:xfrm>
          <a:off x="4457700" y="9525"/>
          <a:ext cx="189547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Karl Martin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Seidenstr. 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72764 Reutlingen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07121-87636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Mail: karlmartin77@gmail.com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53"/>
  <sheetViews>
    <sheetView tabSelected="1" zoomScale="136" zoomScaleNormal="136" zoomScalePageLayoutView="0" workbookViewId="0" topLeftCell="A1">
      <selection activeCell="U45" sqref="U45"/>
    </sheetView>
  </sheetViews>
  <sheetFormatPr defaultColWidth="11.421875" defaultRowHeight="12.75"/>
  <cols>
    <col min="1" max="1" width="4.00390625" style="1" customWidth="1"/>
    <col min="2" max="2" width="2.28125" style="2" customWidth="1"/>
    <col min="3" max="3" width="12.00390625" style="1" customWidth="1"/>
    <col min="4" max="4" width="11.140625" style="1" customWidth="1"/>
    <col min="5" max="5" width="15.7109375" style="1" customWidth="1"/>
    <col min="6" max="6" width="3.8515625" style="1" customWidth="1"/>
    <col min="7" max="7" width="2.140625" style="3" customWidth="1"/>
    <col min="8" max="8" width="3.8515625" style="1" customWidth="1"/>
    <col min="9" max="9" width="2.57421875" style="1" customWidth="1"/>
    <col min="10" max="10" width="3.8515625" style="1" customWidth="1"/>
    <col min="11" max="11" width="2.28125" style="1" customWidth="1"/>
    <col min="12" max="12" width="3.8515625" style="1" customWidth="1"/>
    <col min="13" max="13" width="2.140625" style="1" customWidth="1"/>
    <col min="14" max="14" width="4.140625" style="1" customWidth="1"/>
    <col min="15" max="15" width="2.140625" style="1" customWidth="1"/>
    <col min="16" max="16" width="3.8515625" style="1" customWidth="1"/>
    <col min="17" max="17" width="2.140625" style="1" customWidth="1"/>
    <col min="18" max="18" width="4.8515625" style="1" customWidth="1"/>
    <col min="19" max="19" width="5.28125" style="1" customWidth="1"/>
    <col min="20" max="20" width="3.421875" style="4" customWidth="1"/>
    <col min="21" max="242" width="11.421875" style="1" customWidth="1"/>
  </cols>
  <sheetData>
    <row r="1" ht="11.25" customHeight="1"/>
    <row r="2" ht="11.25" customHeight="1"/>
    <row r="3" ht="11.25" customHeight="1"/>
    <row r="4" ht="71.25" customHeight="1"/>
    <row r="5" spans="1:20" s="5" customFormat="1" ht="24" customHeight="1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19" ht="24" customHeight="1">
      <c r="A6" s="6"/>
      <c r="B6" s="7"/>
      <c r="C6" s="7"/>
      <c r="D6" s="8" t="s">
        <v>1</v>
      </c>
      <c r="E6" s="8" t="s">
        <v>2</v>
      </c>
      <c r="F6" s="9" t="s">
        <v>3</v>
      </c>
      <c r="G6" s="9"/>
      <c r="H6" s="9" t="s">
        <v>4</v>
      </c>
      <c r="I6" s="9"/>
      <c r="J6" s="9" t="s">
        <v>5</v>
      </c>
      <c r="K6" s="9"/>
      <c r="L6" s="9" t="s">
        <v>6</v>
      </c>
      <c r="M6" s="9"/>
      <c r="N6" s="9" t="s">
        <v>7</v>
      </c>
      <c r="O6" s="9"/>
      <c r="P6" s="9" t="s">
        <v>8</v>
      </c>
      <c r="Q6" s="9"/>
      <c r="R6" s="7" t="s">
        <v>9</v>
      </c>
      <c r="S6" s="9" t="s">
        <v>10</v>
      </c>
    </row>
    <row r="7" spans="3:21" ht="12.75" customHeight="1">
      <c r="C7"/>
      <c r="D7" s="3">
        <v>1</v>
      </c>
      <c r="E7" s="4" t="s">
        <v>12</v>
      </c>
      <c r="F7" s="1">
        <v>291</v>
      </c>
      <c r="H7" s="1">
        <v>293</v>
      </c>
      <c r="J7" s="1">
        <v>286</v>
      </c>
      <c r="L7" s="1">
        <v>289</v>
      </c>
      <c r="N7" s="1">
        <v>292</v>
      </c>
      <c r="P7" s="1">
        <v>298</v>
      </c>
      <c r="R7" s="5">
        <f aca="true" t="shared" si="0" ref="R7:R14">SUM(F7:P7)</f>
        <v>1749</v>
      </c>
      <c r="S7" s="10">
        <f>SUM(R7/6)</f>
        <v>291.5</v>
      </c>
      <c r="U7" s="11"/>
    </row>
    <row r="8" spans="2:21" ht="12.75" customHeight="1">
      <c r="B8" s="7"/>
      <c r="C8" s="6"/>
      <c r="D8" s="3">
        <v>2</v>
      </c>
      <c r="E8" s="4" t="s">
        <v>11</v>
      </c>
      <c r="F8" s="1">
        <v>285</v>
      </c>
      <c r="H8" s="1">
        <v>288</v>
      </c>
      <c r="J8" s="1">
        <v>290</v>
      </c>
      <c r="L8" s="1">
        <v>289</v>
      </c>
      <c r="N8" s="1">
        <v>291</v>
      </c>
      <c r="P8" s="1">
        <v>288</v>
      </c>
      <c r="R8" s="5">
        <f t="shared" si="0"/>
        <v>1731</v>
      </c>
      <c r="S8" s="10">
        <f aca="true" t="shared" si="1" ref="S8:S14">SUM(R8/6)</f>
        <v>288.5</v>
      </c>
      <c r="U8" s="11"/>
    </row>
    <row r="9" spans="2:21" ht="12.75" customHeight="1">
      <c r="B9" s="7"/>
      <c r="C9" s="6"/>
      <c r="D9" s="3">
        <v>3</v>
      </c>
      <c r="E9" s="4" t="s">
        <v>13</v>
      </c>
      <c r="F9" s="1">
        <v>292</v>
      </c>
      <c r="H9" s="1">
        <v>283</v>
      </c>
      <c r="J9" s="1">
        <v>291</v>
      </c>
      <c r="L9" s="1">
        <v>291</v>
      </c>
      <c r="N9" s="1">
        <v>284</v>
      </c>
      <c r="P9" s="1">
        <v>278</v>
      </c>
      <c r="R9" s="5">
        <f t="shared" si="0"/>
        <v>1719</v>
      </c>
      <c r="S9" s="10">
        <f t="shared" si="1"/>
        <v>286.5</v>
      </c>
      <c r="U9" s="11"/>
    </row>
    <row r="10" spans="2:21" ht="12.75" customHeight="1">
      <c r="B10" s="7"/>
      <c r="C10" s="6"/>
      <c r="D10" s="3">
        <v>4</v>
      </c>
      <c r="E10" s="4" t="s">
        <v>14</v>
      </c>
      <c r="F10" s="1">
        <v>280</v>
      </c>
      <c r="H10" s="1">
        <v>288</v>
      </c>
      <c r="J10" s="1">
        <v>283</v>
      </c>
      <c r="L10" s="1">
        <v>279</v>
      </c>
      <c r="N10" s="1">
        <v>284</v>
      </c>
      <c r="P10" s="1">
        <v>279</v>
      </c>
      <c r="R10" s="12">
        <f t="shared" si="0"/>
        <v>1693</v>
      </c>
      <c r="S10" s="10">
        <f t="shared" si="1"/>
        <v>282.1666666666667</v>
      </c>
      <c r="U10" s="11"/>
    </row>
    <row r="11" spans="2:21" ht="12.75" customHeight="1">
      <c r="B11" s="7"/>
      <c r="C11" s="6"/>
      <c r="D11" s="3">
        <v>5</v>
      </c>
      <c r="E11" s="4" t="s">
        <v>70</v>
      </c>
      <c r="F11" s="1">
        <v>280</v>
      </c>
      <c r="H11" s="1">
        <v>273</v>
      </c>
      <c r="J11" s="1">
        <v>278</v>
      </c>
      <c r="L11" s="1">
        <v>285</v>
      </c>
      <c r="N11" s="1">
        <v>283</v>
      </c>
      <c r="P11" s="1">
        <v>281</v>
      </c>
      <c r="R11" s="5">
        <f t="shared" si="0"/>
        <v>1680</v>
      </c>
      <c r="S11" s="10">
        <f t="shared" si="1"/>
        <v>280</v>
      </c>
      <c r="U11" s="11"/>
    </row>
    <row r="12" spans="2:21" ht="12.75" customHeight="1">
      <c r="B12" s="7"/>
      <c r="C12" s="6"/>
      <c r="D12" s="3">
        <v>6</v>
      </c>
      <c r="E12" s="1" t="s">
        <v>16</v>
      </c>
      <c r="F12" s="1">
        <v>276</v>
      </c>
      <c r="H12" s="1">
        <v>278</v>
      </c>
      <c r="J12" s="1">
        <v>272</v>
      </c>
      <c r="L12" s="1">
        <v>279</v>
      </c>
      <c r="N12" s="1">
        <v>284</v>
      </c>
      <c r="P12" s="1">
        <v>276</v>
      </c>
      <c r="R12" s="5">
        <f t="shared" si="0"/>
        <v>1665</v>
      </c>
      <c r="S12" s="10">
        <f t="shared" si="1"/>
        <v>277.5</v>
      </c>
      <c r="U12" s="11"/>
    </row>
    <row r="13" spans="2:21" ht="12.75" customHeight="1">
      <c r="B13" s="7"/>
      <c r="C13" s="6"/>
      <c r="D13" s="3">
        <v>7</v>
      </c>
      <c r="E13" s="4" t="s">
        <v>15</v>
      </c>
      <c r="F13" s="1">
        <v>268</v>
      </c>
      <c r="H13" s="1">
        <v>274</v>
      </c>
      <c r="J13" s="1">
        <v>275</v>
      </c>
      <c r="L13" s="1">
        <v>276</v>
      </c>
      <c r="N13" s="1">
        <v>268</v>
      </c>
      <c r="P13" s="1">
        <v>265</v>
      </c>
      <c r="R13" s="5">
        <f t="shared" si="0"/>
        <v>1626</v>
      </c>
      <c r="S13" s="10">
        <f t="shared" si="1"/>
        <v>271</v>
      </c>
      <c r="U13" s="11"/>
    </row>
    <row r="14" spans="2:21" ht="12.75" customHeight="1">
      <c r="B14" s="7"/>
      <c r="C14" s="6"/>
      <c r="D14" s="3">
        <v>8</v>
      </c>
      <c r="E14" s="4" t="s">
        <v>78</v>
      </c>
      <c r="F14" s="1">
        <v>267</v>
      </c>
      <c r="H14" s="1">
        <v>263</v>
      </c>
      <c r="J14" s="1">
        <v>253</v>
      </c>
      <c r="L14" s="1">
        <v>263</v>
      </c>
      <c r="N14" s="1">
        <v>249</v>
      </c>
      <c r="P14" s="1">
        <v>239</v>
      </c>
      <c r="R14" s="5">
        <f t="shared" si="0"/>
        <v>1534</v>
      </c>
      <c r="S14" s="10">
        <f t="shared" si="1"/>
        <v>255.66666666666666</v>
      </c>
      <c r="U14" s="11"/>
    </row>
    <row r="15" spans="5:21" ht="8.25" customHeight="1">
      <c r="E15" s="4"/>
      <c r="F15" s="4"/>
      <c r="R15" s="5"/>
      <c r="S15" s="10"/>
      <c r="U15" s="11"/>
    </row>
    <row r="16" spans="1:20" ht="15.75" customHeight="1">
      <c r="A16" s="25" t="s">
        <v>17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1.75" customHeight="1">
      <c r="A17" s="13" t="s">
        <v>18</v>
      </c>
      <c r="B17" s="14" t="s">
        <v>19</v>
      </c>
      <c r="C17" s="15" t="s">
        <v>20</v>
      </c>
      <c r="D17" s="15" t="s">
        <v>21</v>
      </c>
      <c r="E17" s="15" t="s">
        <v>2</v>
      </c>
      <c r="F17" s="16" t="s">
        <v>3</v>
      </c>
      <c r="G17" s="17" t="s">
        <v>22</v>
      </c>
      <c r="H17" s="16" t="s">
        <v>4</v>
      </c>
      <c r="I17" s="17" t="s">
        <v>22</v>
      </c>
      <c r="J17" s="16" t="s">
        <v>5</v>
      </c>
      <c r="K17" s="17" t="s">
        <v>22</v>
      </c>
      <c r="L17" s="16" t="s">
        <v>6</v>
      </c>
      <c r="M17" s="17" t="s">
        <v>22</v>
      </c>
      <c r="N17" s="16" t="s">
        <v>7</v>
      </c>
      <c r="O17" s="17" t="s">
        <v>22</v>
      </c>
      <c r="P17" s="16" t="s">
        <v>8</v>
      </c>
      <c r="Q17" s="17" t="s">
        <v>22</v>
      </c>
      <c r="R17" s="18" t="s">
        <v>9</v>
      </c>
      <c r="S17" s="16" t="s">
        <v>10</v>
      </c>
      <c r="T17" s="19" t="s">
        <v>23</v>
      </c>
    </row>
    <row r="18" spans="1:20" ht="12.75">
      <c r="A18" s="1">
        <v>1</v>
      </c>
      <c r="C18" s="1" t="s">
        <v>40</v>
      </c>
      <c r="D18" s="1" t="s">
        <v>44</v>
      </c>
      <c r="E18" s="1" t="s">
        <v>12</v>
      </c>
      <c r="F18" s="1">
        <v>98</v>
      </c>
      <c r="G18" s="20">
        <v>4</v>
      </c>
      <c r="H18" s="21">
        <v>98</v>
      </c>
      <c r="I18" s="20">
        <v>4</v>
      </c>
      <c r="J18" s="1">
        <v>98</v>
      </c>
      <c r="K18" s="20">
        <v>6</v>
      </c>
      <c r="L18" s="1">
        <v>98</v>
      </c>
      <c r="M18" s="20">
        <v>3</v>
      </c>
      <c r="N18" s="1">
        <v>99</v>
      </c>
      <c r="O18" s="20">
        <v>2</v>
      </c>
      <c r="P18" s="1">
        <v>100</v>
      </c>
      <c r="Q18" s="20">
        <v>6</v>
      </c>
      <c r="R18" s="12">
        <f aca="true" t="shared" si="2" ref="R18:R53">SUM(F18,H18,J18,L18,N18,P18)</f>
        <v>591</v>
      </c>
      <c r="S18" s="22">
        <f aca="true" t="shared" si="3" ref="S18:S53">SUM(R18/6/10)</f>
        <v>9.85</v>
      </c>
      <c r="T18" s="23">
        <f aca="true" t="shared" si="4" ref="T18:T53">SUM(G18,I18,K18,M18,O18,Q18)</f>
        <v>25</v>
      </c>
    </row>
    <row r="19" spans="1:20" ht="12.75">
      <c r="A19" s="1">
        <v>2</v>
      </c>
      <c r="C19" s="1" t="s">
        <v>48</v>
      </c>
      <c r="D19" s="1" t="s">
        <v>49</v>
      </c>
      <c r="E19" s="1" t="s">
        <v>11</v>
      </c>
      <c r="F19" s="1">
        <v>97</v>
      </c>
      <c r="G19" s="20">
        <v>3</v>
      </c>
      <c r="H19" s="21">
        <v>99</v>
      </c>
      <c r="I19" s="20">
        <v>2</v>
      </c>
      <c r="J19" s="1">
        <v>99</v>
      </c>
      <c r="K19" s="20">
        <v>4</v>
      </c>
      <c r="L19" s="1">
        <v>100</v>
      </c>
      <c r="M19" s="20">
        <v>4</v>
      </c>
      <c r="N19" s="1">
        <v>98</v>
      </c>
      <c r="O19" s="20">
        <v>4</v>
      </c>
      <c r="P19" s="1">
        <v>98</v>
      </c>
      <c r="Q19" s="20">
        <v>0</v>
      </c>
      <c r="R19" s="12">
        <f t="shared" si="2"/>
        <v>591</v>
      </c>
      <c r="S19" s="22">
        <f t="shared" si="3"/>
        <v>9.85</v>
      </c>
      <c r="T19" s="23">
        <f t="shared" si="4"/>
        <v>17</v>
      </c>
    </row>
    <row r="20" spans="1:20" s="1" customFormat="1" ht="9.75">
      <c r="A20" s="1">
        <v>3</v>
      </c>
      <c r="B20" s="2"/>
      <c r="C20" s="1" t="s">
        <v>42</v>
      </c>
      <c r="D20" s="1" t="s">
        <v>43</v>
      </c>
      <c r="E20" s="1" t="s">
        <v>12</v>
      </c>
      <c r="F20" s="1">
        <v>99</v>
      </c>
      <c r="G20" s="20">
        <v>3</v>
      </c>
      <c r="H20" s="21">
        <v>97</v>
      </c>
      <c r="I20" s="20">
        <v>3</v>
      </c>
      <c r="J20" s="1">
        <v>94</v>
      </c>
      <c r="K20" s="20">
        <v>2</v>
      </c>
      <c r="L20" s="1">
        <v>96</v>
      </c>
      <c r="M20" s="20">
        <v>3</v>
      </c>
      <c r="N20" s="1">
        <v>98</v>
      </c>
      <c r="O20" s="20">
        <v>5</v>
      </c>
      <c r="P20" s="1">
        <v>99</v>
      </c>
      <c r="Q20" s="20">
        <v>8</v>
      </c>
      <c r="R20" s="12">
        <f t="shared" si="2"/>
        <v>583</v>
      </c>
      <c r="S20" s="22">
        <f t="shared" si="3"/>
        <v>9.716666666666667</v>
      </c>
      <c r="T20" s="23">
        <f t="shared" si="4"/>
        <v>24</v>
      </c>
    </row>
    <row r="21" spans="1:20" ht="12.75">
      <c r="A21" s="1">
        <v>4</v>
      </c>
      <c r="C21" s="4" t="s">
        <v>68</v>
      </c>
      <c r="D21" s="4" t="s">
        <v>69</v>
      </c>
      <c r="E21" s="1" t="s">
        <v>13</v>
      </c>
      <c r="F21" s="1">
        <v>95</v>
      </c>
      <c r="G21" s="20">
        <v>1</v>
      </c>
      <c r="H21" s="21">
        <v>94</v>
      </c>
      <c r="I21" s="20">
        <v>3</v>
      </c>
      <c r="J21" s="1">
        <v>98</v>
      </c>
      <c r="K21" s="20">
        <v>0</v>
      </c>
      <c r="L21" s="1">
        <v>98</v>
      </c>
      <c r="M21" s="20">
        <v>3</v>
      </c>
      <c r="N21" s="1">
        <v>97</v>
      </c>
      <c r="O21" s="20">
        <v>2</v>
      </c>
      <c r="P21" s="1">
        <v>95</v>
      </c>
      <c r="Q21" s="20">
        <v>1</v>
      </c>
      <c r="R21" s="12">
        <f t="shared" si="2"/>
        <v>577</v>
      </c>
      <c r="S21" s="22">
        <f t="shared" si="3"/>
        <v>9.616666666666667</v>
      </c>
      <c r="T21" s="23">
        <f t="shared" si="4"/>
        <v>10</v>
      </c>
    </row>
    <row r="22" spans="1:20" ht="12.75">
      <c r="A22" s="1">
        <v>5</v>
      </c>
      <c r="C22" s="4" t="s">
        <v>52</v>
      </c>
      <c r="D22" s="4" t="s">
        <v>53</v>
      </c>
      <c r="E22" s="1" t="s">
        <v>11</v>
      </c>
      <c r="F22" s="1">
        <v>95</v>
      </c>
      <c r="G22" s="20">
        <v>5</v>
      </c>
      <c r="H22" s="21">
        <v>96</v>
      </c>
      <c r="I22" s="20">
        <v>2</v>
      </c>
      <c r="J22" s="1">
        <v>97</v>
      </c>
      <c r="K22" s="20">
        <v>3</v>
      </c>
      <c r="L22" s="1">
        <v>94</v>
      </c>
      <c r="M22" s="20">
        <v>1</v>
      </c>
      <c r="N22" s="1">
        <v>96</v>
      </c>
      <c r="O22" s="20">
        <v>4</v>
      </c>
      <c r="P22" s="1">
        <v>95</v>
      </c>
      <c r="Q22" s="20">
        <v>0</v>
      </c>
      <c r="R22" s="12">
        <f t="shared" si="2"/>
        <v>573</v>
      </c>
      <c r="S22" s="22">
        <f t="shared" si="3"/>
        <v>9.55</v>
      </c>
      <c r="T22" s="23">
        <f t="shared" si="4"/>
        <v>15</v>
      </c>
    </row>
    <row r="23" spans="1:20" ht="12.75">
      <c r="A23" s="1">
        <v>6</v>
      </c>
      <c r="C23" s="4" t="s">
        <v>40</v>
      </c>
      <c r="D23" s="4" t="s">
        <v>41</v>
      </c>
      <c r="E23" s="1" t="s">
        <v>12</v>
      </c>
      <c r="F23" s="1">
        <v>94</v>
      </c>
      <c r="G23" s="20">
        <v>3</v>
      </c>
      <c r="H23" s="21">
        <v>98</v>
      </c>
      <c r="I23" s="20">
        <v>4</v>
      </c>
      <c r="J23" s="1">
        <v>94</v>
      </c>
      <c r="K23" s="20">
        <v>3</v>
      </c>
      <c r="L23" s="1">
        <v>95</v>
      </c>
      <c r="M23" s="20">
        <v>2</v>
      </c>
      <c r="N23" s="1">
        <v>95</v>
      </c>
      <c r="O23" s="20">
        <v>0</v>
      </c>
      <c r="P23" s="1">
        <v>96</v>
      </c>
      <c r="Q23" s="20">
        <v>2</v>
      </c>
      <c r="R23" s="12">
        <f t="shared" si="2"/>
        <v>572</v>
      </c>
      <c r="S23" s="22">
        <f t="shared" si="3"/>
        <v>9.533333333333333</v>
      </c>
      <c r="T23" s="23">
        <f t="shared" si="4"/>
        <v>14</v>
      </c>
    </row>
    <row r="24" spans="1:20" ht="12.75">
      <c r="A24" s="1">
        <v>7</v>
      </c>
      <c r="C24" s="1" t="s">
        <v>59</v>
      </c>
      <c r="D24" s="1" t="s">
        <v>47</v>
      </c>
      <c r="E24" s="1" t="s">
        <v>13</v>
      </c>
      <c r="F24" s="1">
        <v>97</v>
      </c>
      <c r="G24" s="20">
        <v>4</v>
      </c>
      <c r="H24" s="21">
        <v>96</v>
      </c>
      <c r="I24" s="20">
        <v>2</v>
      </c>
      <c r="J24" s="1">
        <v>94</v>
      </c>
      <c r="K24" s="20">
        <v>0</v>
      </c>
      <c r="L24" s="1">
        <v>95</v>
      </c>
      <c r="M24" s="20">
        <v>1</v>
      </c>
      <c r="N24" s="1">
        <v>95</v>
      </c>
      <c r="O24" s="20">
        <v>3</v>
      </c>
      <c r="P24" s="1">
        <v>91</v>
      </c>
      <c r="Q24" s="20">
        <v>0</v>
      </c>
      <c r="R24" s="12">
        <f t="shared" si="2"/>
        <v>568</v>
      </c>
      <c r="S24" s="22">
        <f t="shared" si="3"/>
        <v>9.466666666666667</v>
      </c>
      <c r="T24" s="23">
        <f t="shared" si="4"/>
        <v>10</v>
      </c>
    </row>
    <row r="25" spans="1:20" ht="12.75">
      <c r="A25" s="1">
        <v>8</v>
      </c>
      <c r="B25"/>
      <c r="C25" s="4" t="s">
        <v>50</v>
      </c>
      <c r="D25" s="4" t="s">
        <v>51</v>
      </c>
      <c r="E25" s="1" t="s">
        <v>11</v>
      </c>
      <c r="F25" s="1">
        <v>93</v>
      </c>
      <c r="G25" s="20">
        <v>1</v>
      </c>
      <c r="H25" s="21">
        <v>93</v>
      </c>
      <c r="I25" s="20">
        <v>1</v>
      </c>
      <c r="J25" s="1">
        <v>94</v>
      </c>
      <c r="K25" s="20">
        <v>3</v>
      </c>
      <c r="L25" s="1">
        <v>95</v>
      </c>
      <c r="M25" s="20">
        <v>2</v>
      </c>
      <c r="N25" s="1">
        <v>97</v>
      </c>
      <c r="O25" s="20">
        <v>4</v>
      </c>
      <c r="P25" s="1">
        <v>94</v>
      </c>
      <c r="Q25" s="20">
        <v>0</v>
      </c>
      <c r="R25" s="12">
        <f t="shared" si="2"/>
        <v>566</v>
      </c>
      <c r="S25" s="22">
        <f t="shared" si="3"/>
        <v>9.433333333333334</v>
      </c>
      <c r="T25" s="23">
        <f t="shared" si="4"/>
        <v>11</v>
      </c>
    </row>
    <row r="26" spans="1:20" ht="12.75">
      <c r="A26" s="1">
        <v>9</v>
      </c>
      <c r="C26" s="4" t="s">
        <v>86</v>
      </c>
      <c r="D26" s="4" t="s">
        <v>25</v>
      </c>
      <c r="E26" s="1" t="s">
        <v>70</v>
      </c>
      <c r="F26" s="1">
        <v>96</v>
      </c>
      <c r="G26" s="20">
        <v>2</v>
      </c>
      <c r="H26" s="21">
        <v>86</v>
      </c>
      <c r="I26" s="20">
        <v>1</v>
      </c>
      <c r="J26" s="1">
        <v>96</v>
      </c>
      <c r="K26" s="20">
        <v>1</v>
      </c>
      <c r="L26" s="1">
        <v>97</v>
      </c>
      <c r="M26" s="20">
        <v>1</v>
      </c>
      <c r="N26" s="1">
        <v>94</v>
      </c>
      <c r="O26" s="20">
        <v>2</v>
      </c>
      <c r="P26" s="1">
        <v>95</v>
      </c>
      <c r="Q26" s="20">
        <v>1</v>
      </c>
      <c r="R26" s="12">
        <f t="shared" si="2"/>
        <v>564</v>
      </c>
      <c r="S26" s="22">
        <f t="shared" si="3"/>
        <v>9.4</v>
      </c>
      <c r="T26" s="23">
        <f t="shared" si="4"/>
        <v>8</v>
      </c>
    </row>
    <row r="27" spans="1:20" ht="12.75">
      <c r="A27" s="1">
        <v>10</v>
      </c>
      <c r="C27" s="4" t="s">
        <v>28</v>
      </c>
      <c r="D27" s="4" t="s">
        <v>29</v>
      </c>
      <c r="E27" s="1" t="s">
        <v>14</v>
      </c>
      <c r="F27" s="1">
        <v>96</v>
      </c>
      <c r="G27" s="20">
        <v>1</v>
      </c>
      <c r="H27" s="21">
        <v>92</v>
      </c>
      <c r="I27" s="20">
        <v>2</v>
      </c>
      <c r="J27" s="1">
        <v>93</v>
      </c>
      <c r="K27" s="20">
        <v>1</v>
      </c>
      <c r="L27" s="1">
        <v>91</v>
      </c>
      <c r="M27" s="20">
        <v>1</v>
      </c>
      <c r="N27" s="1">
        <v>98</v>
      </c>
      <c r="O27" s="20">
        <v>3</v>
      </c>
      <c r="P27" s="1">
        <v>94</v>
      </c>
      <c r="Q27" s="20">
        <v>1</v>
      </c>
      <c r="R27" s="12">
        <f t="shared" si="2"/>
        <v>564</v>
      </c>
      <c r="S27" s="22">
        <f t="shared" si="3"/>
        <v>9.4</v>
      </c>
      <c r="T27" s="23">
        <f t="shared" si="4"/>
        <v>9</v>
      </c>
    </row>
    <row r="28" spans="1:20" ht="12.75">
      <c r="A28" s="1">
        <v>11</v>
      </c>
      <c r="B28" s="1"/>
      <c r="C28" s="4" t="s">
        <v>24</v>
      </c>
      <c r="D28" s="4" t="s">
        <v>25</v>
      </c>
      <c r="E28" s="1" t="s">
        <v>14</v>
      </c>
      <c r="F28" s="1">
        <v>91</v>
      </c>
      <c r="G28" s="20">
        <v>2</v>
      </c>
      <c r="H28" s="21">
        <v>96</v>
      </c>
      <c r="I28" s="20">
        <v>3</v>
      </c>
      <c r="J28" s="1">
        <v>96</v>
      </c>
      <c r="K28" s="20">
        <v>2</v>
      </c>
      <c r="L28" s="1">
        <v>95</v>
      </c>
      <c r="M28" s="20">
        <v>2</v>
      </c>
      <c r="N28" s="1">
        <v>93</v>
      </c>
      <c r="O28" s="20">
        <v>1</v>
      </c>
      <c r="P28" s="1">
        <v>91</v>
      </c>
      <c r="Q28" s="20">
        <v>2</v>
      </c>
      <c r="R28" s="12">
        <f t="shared" si="2"/>
        <v>562</v>
      </c>
      <c r="S28" s="22">
        <f t="shared" si="3"/>
        <v>9.366666666666667</v>
      </c>
      <c r="T28" s="23">
        <f t="shared" si="4"/>
        <v>12</v>
      </c>
    </row>
    <row r="29" spans="1:20" ht="12.75">
      <c r="A29" s="1">
        <v>12</v>
      </c>
      <c r="C29" s="4" t="s">
        <v>76</v>
      </c>
      <c r="D29" s="4" t="s">
        <v>77</v>
      </c>
      <c r="E29" s="1" t="s">
        <v>16</v>
      </c>
      <c r="F29" s="1">
        <v>91</v>
      </c>
      <c r="G29" s="20">
        <v>4</v>
      </c>
      <c r="H29" s="21">
        <v>92</v>
      </c>
      <c r="I29" s="20">
        <v>2</v>
      </c>
      <c r="J29" s="1">
        <v>94</v>
      </c>
      <c r="K29" s="20">
        <v>1</v>
      </c>
      <c r="L29" s="1">
        <v>94</v>
      </c>
      <c r="M29" s="20">
        <v>3</v>
      </c>
      <c r="N29" s="1">
        <v>94</v>
      </c>
      <c r="O29" s="20">
        <v>1</v>
      </c>
      <c r="P29" s="1">
        <v>96</v>
      </c>
      <c r="Q29" s="20">
        <v>2</v>
      </c>
      <c r="R29" s="12">
        <f t="shared" si="2"/>
        <v>561</v>
      </c>
      <c r="S29" s="22">
        <f t="shared" si="3"/>
        <v>9.35</v>
      </c>
      <c r="T29" s="23">
        <f t="shared" si="4"/>
        <v>13</v>
      </c>
    </row>
    <row r="30" spans="1:20" ht="12.75">
      <c r="A30" s="1">
        <v>13</v>
      </c>
      <c r="C30" s="4" t="s">
        <v>26</v>
      </c>
      <c r="D30" s="4" t="s">
        <v>27</v>
      </c>
      <c r="E30" s="1" t="s">
        <v>14</v>
      </c>
      <c r="F30" s="1">
        <v>92</v>
      </c>
      <c r="G30" s="20">
        <v>1</v>
      </c>
      <c r="H30" s="21">
        <v>94</v>
      </c>
      <c r="I30" s="20">
        <v>3</v>
      </c>
      <c r="J30" s="1">
        <v>92</v>
      </c>
      <c r="K30" s="20">
        <v>1</v>
      </c>
      <c r="L30" s="1">
        <v>93</v>
      </c>
      <c r="M30" s="20">
        <v>3</v>
      </c>
      <c r="N30" s="1">
        <v>93</v>
      </c>
      <c r="O30" s="20">
        <v>2</v>
      </c>
      <c r="P30" s="1">
        <v>94</v>
      </c>
      <c r="Q30" s="20">
        <v>2</v>
      </c>
      <c r="R30" s="12">
        <f t="shared" si="2"/>
        <v>558</v>
      </c>
      <c r="S30" s="22">
        <f t="shared" si="3"/>
        <v>9.3</v>
      </c>
      <c r="T30" s="23">
        <f t="shared" si="4"/>
        <v>12</v>
      </c>
    </row>
    <row r="31" spans="1:20" s="1" customFormat="1" ht="9.75">
      <c r="A31" s="1">
        <v>14</v>
      </c>
      <c r="B31" s="2"/>
      <c r="C31" s="4" t="s">
        <v>60</v>
      </c>
      <c r="D31" s="4" t="s">
        <v>61</v>
      </c>
      <c r="E31" s="1" t="s">
        <v>16</v>
      </c>
      <c r="F31" s="1">
        <v>95</v>
      </c>
      <c r="G31" s="20">
        <v>1</v>
      </c>
      <c r="H31" s="21">
        <v>90</v>
      </c>
      <c r="I31" s="20">
        <v>1</v>
      </c>
      <c r="J31" s="1">
        <v>90</v>
      </c>
      <c r="K31" s="20">
        <v>1</v>
      </c>
      <c r="L31" s="1">
        <v>95</v>
      </c>
      <c r="M31" s="20">
        <v>2</v>
      </c>
      <c r="N31" s="1">
        <v>97</v>
      </c>
      <c r="O31" s="20">
        <v>3</v>
      </c>
      <c r="P31" s="1">
        <v>90</v>
      </c>
      <c r="Q31" s="20">
        <v>1</v>
      </c>
      <c r="R31" s="12">
        <f t="shared" si="2"/>
        <v>557</v>
      </c>
      <c r="S31" s="22">
        <f t="shared" si="3"/>
        <v>9.283333333333333</v>
      </c>
      <c r="T31" s="23">
        <f t="shared" si="4"/>
        <v>9</v>
      </c>
    </row>
    <row r="32" spans="1:20" ht="12.75">
      <c r="A32" s="1">
        <v>15</v>
      </c>
      <c r="C32" s="1" t="s">
        <v>58</v>
      </c>
      <c r="D32" s="1" t="s">
        <v>42</v>
      </c>
      <c r="E32" s="1" t="s">
        <v>13</v>
      </c>
      <c r="F32" s="1">
        <v>97</v>
      </c>
      <c r="G32" s="20">
        <v>4</v>
      </c>
      <c r="H32" s="21">
        <v>91</v>
      </c>
      <c r="I32" s="20">
        <v>1</v>
      </c>
      <c r="J32" s="1">
        <v>95</v>
      </c>
      <c r="K32" s="20">
        <v>0</v>
      </c>
      <c r="L32" s="1">
        <v>94</v>
      </c>
      <c r="M32" s="20">
        <v>2</v>
      </c>
      <c r="N32" s="1">
        <v>84</v>
      </c>
      <c r="O32" s="20">
        <v>1</v>
      </c>
      <c r="P32" s="1">
        <v>92</v>
      </c>
      <c r="Q32" s="20">
        <v>3</v>
      </c>
      <c r="R32" s="12">
        <f t="shared" si="2"/>
        <v>553</v>
      </c>
      <c r="S32" s="22">
        <f t="shared" si="3"/>
        <v>9.216666666666667</v>
      </c>
      <c r="T32" s="23">
        <f t="shared" si="4"/>
        <v>11</v>
      </c>
    </row>
    <row r="33" spans="1:20" ht="12.75">
      <c r="A33" s="1">
        <v>16</v>
      </c>
      <c r="B33"/>
      <c r="C33" s="4" t="s">
        <v>57</v>
      </c>
      <c r="D33" s="4" t="s">
        <v>72</v>
      </c>
      <c r="E33" s="1" t="s">
        <v>70</v>
      </c>
      <c r="F33" s="1">
        <v>92</v>
      </c>
      <c r="G33" s="20">
        <v>2</v>
      </c>
      <c r="H33" s="21">
        <v>92</v>
      </c>
      <c r="I33" s="20">
        <v>3</v>
      </c>
      <c r="J33" s="1">
        <v>91</v>
      </c>
      <c r="K33" s="20">
        <v>1</v>
      </c>
      <c r="L33" s="1">
        <v>93</v>
      </c>
      <c r="M33" s="20">
        <v>0</v>
      </c>
      <c r="N33" s="1">
        <v>94</v>
      </c>
      <c r="O33" s="20">
        <v>6</v>
      </c>
      <c r="P33" s="1">
        <v>91</v>
      </c>
      <c r="Q33" s="20">
        <v>1</v>
      </c>
      <c r="R33" s="12">
        <f t="shared" si="2"/>
        <v>553</v>
      </c>
      <c r="S33" s="22">
        <f t="shared" si="3"/>
        <v>9.216666666666667</v>
      </c>
      <c r="T33" s="23">
        <f t="shared" si="4"/>
        <v>13</v>
      </c>
    </row>
    <row r="34" spans="1:20" ht="12.75">
      <c r="A34" s="1">
        <v>17</v>
      </c>
      <c r="B34" s="1"/>
      <c r="C34" s="4" t="s">
        <v>30</v>
      </c>
      <c r="D34" s="4" t="s">
        <v>31</v>
      </c>
      <c r="E34" s="1" t="s">
        <v>14</v>
      </c>
      <c r="F34" s="1">
        <v>92</v>
      </c>
      <c r="G34" s="20">
        <v>2</v>
      </c>
      <c r="H34" s="21">
        <v>98</v>
      </c>
      <c r="I34" s="20">
        <v>4</v>
      </c>
      <c r="J34" s="1">
        <v>92</v>
      </c>
      <c r="K34" s="20">
        <v>3</v>
      </c>
      <c r="L34" s="1">
        <v>91</v>
      </c>
      <c r="M34" s="20">
        <v>4</v>
      </c>
      <c r="N34" s="1">
        <v>90</v>
      </c>
      <c r="O34" s="20">
        <v>1</v>
      </c>
      <c r="P34" s="1">
        <v>88</v>
      </c>
      <c r="Q34" s="20">
        <v>2</v>
      </c>
      <c r="R34" s="12">
        <f t="shared" si="2"/>
        <v>551</v>
      </c>
      <c r="S34" s="22">
        <f t="shared" si="3"/>
        <v>9.183333333333334</v>
      </c>
      <c r="T34" s="23">
        <f t="shared" si="4"/>
        <v>16</v>
      </c>
    </row>
    <row r="35" spans="1:20" ht="13.5" customHeight="1">
      <c r="A35" s="1">
        <v>18</v>
      </c>
      <c r="C35" s="4" t="s">
        <v>32</v>
      </c>
      <c r="D35" s="4" t="s">
        <v>33</v>
      </c>
      <c r="E35" s="1" t="s">
        <v>15</v>
      </c>
      <c r="F35" s="1">
        <v>89</v>
      </c>
      <c r="G35" s="20">
        <v>1</v>
      </c>
      <c r="H35" s="21">
        <v>92</v>
      </c>
      <c r="I35" s="20">
        <v>1</v>
      </c>
      <c r="J35" s="1">
        <v>94</v>
      </c>
      <c r="K35" s="20">
        <v>2</v>
      </c>
      <c r="L35" s="1">
        <v>93</v>
      </c>
      <c r="M35" s="20">
        <v>1</v>
      </c>
      <c r="N35" s="1">
        <v>92</v>
      </c>
      <c r="O35" s="20">
        <v>0</v>
      </c>
      <c r="P35" s="1">
        <v>89</v>
      </c>
      <c r="Q35" s="20">
        <v>2</v>
      </c>
      <c r="R35" s="12">
        <f t="shared" si="2"/>
        <v>549</v>
      </c>
      <c r="S35" s="22">
        <f t="shared" si="3"/>
        <v>9.15</v>
      </c>
      <c r="T35" s="23">
        <f t="shared" si="4"/>
        <v>7</v>
      </c>
    </row>
    <row r="36" spans="1:20" ht="13.5" customHeight="1">
      <c r="A36" s="1">
        <v>19</v>
      </c>
      <c r="C36" s="4" t="s">
        <v>45</v>
      </c>
      <c r="D36" s="4" t="s">
        <v>46</v>
      </c>
      <c r="E36" s="1" t="s">
        <v>12</v>
      </c>
      <c r="F36" s="1">
        <v>93</v>
      </c>
      <c r="G36" s="20">
        <v>2</v>
      </c>
      <c r="H36" s="21">
        <v>91</v>
      </c>
      <c r="I36" s="20">
        <v>1</v>
      </c>
      <c r="J36" s="1">
        <v>93</v>
      </c>
      <c r="K36" s="20">
        <v>0</v>
      </c>
      <c r="L36" s="1">
        <v>84</v>
      </c>
      <c r="M36" s="20">
        <v>0</v>
      </c>
      <c r="N36" s="1">
        <v>82</v>
      </c>
      <c r="O36" s="20">
        <v>0</v>
      </c>
      <c r="P36" s="1">
        <v>99</v>
      </c>
      <c r="Q36" s="20">
        <v>3</v>
      </c>
      <c r="R36" s="12">
        <f t="shared" si="2"/>
        <v>542</v>
      </c>
      <c r="S36" s="22">
        <f t="shared" si="3"/>
        <v>9.033333333333333</v>
      </c>
      <c r="T36" s="23">
        <f t="shared" si="4"/>
        <v>6</v>
      </c>
    </row>
    <row r="37" spans="1:20" ht="12.75">
      <c r="A37" s="1">
        <v>20</v>
      </c>
      <c r="C37" s="4" t="s">
        <v>79</v>
      </c>
      <c r="D37" s="4" t="s">
        <v>80</v>
      </c>
      <c r="E37" s="1" t="s">
        <v>16</v>
      </c>
      <c r="F37" s="1">
        <v>90</v>
      </c>
      <c r="G37" s="20">
        <v>1</v>
      </c>
      <c r="H37" s="21">
        <v>96</v>
      </c>
      <c r="I37" s="20">
        <v>4</v>
      </c>
      <c r="J37" s="1">
        <v>83</v>
      </c>
      <c r="K37" s="20">
        <v>0</v>
      </c>
      <c r="L37" s="1">
        <v>90</v>
      </c>
      <c r="M37" s="20">
        <v>1</v>
      </c>
      <c r="N37" s="1">
        <v>93</v>
      </c>
      <c r="O37" s="20">
        <v>1</v>
      </c>
      <c r="P37" s="1">
        <v>89</v>
      </c>
      <c r="Q37" s="20">
        <v>1</v>
      </c>
      <c r="R37" s="12">
        <f t="shared" si="2"/>
        <v>541</v>
      </c>
      <c r="S37" s="22">
        <f t="shared" si="3"/>
        <v>9.016666666666667</v>
      </c>
      <c r="T37" s="23">
        <f t="shared" si="4"/>
        <v>8</v>
      </c>
    </row>
    <row r="38" spans="1:20" ht="12.75">
      <c r="A38" s="1">
        <v>21</v>
      </c>
      <c r="B38" s="1"/>
      <c r="C38" s="4" t="s">
        <v>83</v>
      </c>
      <c r="D38" s="4" t="s">
        <v>84</v>
      </c>
      <c r="E38" s="1" t="s">
        <v>70</v>
      </c>
      <c r="F38" s="1">
        <v>92</v>
      </c>
      <c r="G38" s="20">
        <v>1</v>
      </c>
      <c r="H38" s="21">
        <v>81</v>
      </c>
      <c r="I38" s="20">
        <v>0</v>
      </c>
      <c r="J38" s="1">
        <v>91</v>
      </c>
      <c r="K38" s="20">
        <v>2</v>
      </c>
      <c r="L38" s="1">
        <v>94</v>
      </c>
      <c r="M38" s="20">
        <v>2</v>
      </c>
      <c r="N38" s="1">
        <v>92</v>
      </c>
      <c r="O38" s="20">
        <v>2</v>
      </c>
      <c r="P38" s="1">
        <v>90</v>
      </c>
      <c r="Q38" s="20">
        <v>1</v>
      </c>
      <c r="R38" s="12">
        <f t="shared" si="2"/>
        <v>540</v>
      </c>
      <c r="S38" s="22">
        <f t="shared" si="3"/>
        <v>9</v>
      </c>
      <c r="T38" s="23">
        <f t="shared" si="4"/>
        <v>8</v>
      </c>
    </row>
    <row r="39" spans="1:20" ht="12.75">
      <c r="A39" s="1">
        <v>22</v>
      </c>
      <c r="C39" s="4" t="s">
        <v>36</v>
      </c>
      <c r="D39" s="4" t="s">
        <v>37</v>
      </c>
      <c r="E39" s="1" t="s">
        <v>15</v>
      </c>
      <c r="F39" s="1">
        <v>90</v>
      </c>
      <c r="G39" s="20">
        <v>0</v>
      </c>
      <c r="H39" s="21">
        <v>88</v>
      </c>
      <c r="I39" s="20">
        <v>2</v>
      </c>
      <c r="J39" s="1">
        <v>89</v>
      </c>
      <c r="K39" s="20">
        <v>1</v>
      </c>
      <c r="L39" s="1">
        <v>93</v>
      </c>
      <c r="M39" s="20">
        <v>2</v>
      </c>
      <c r="N39" s="1">
        <v>86</v>
      </c>
      <c r="O39" s="20">
        <v>0</v>
      </c>
      <c r="P39" s="1">
        <v>86</v>
      </c>
      <c r="Q39" s="20">
        <v>0</v>
      </c>
      <c r="R39" s="12">
        <f t="shared" si="2"/>
        <v>532</v>
      </c>
      <c r="S39" s="22">
        <f t="shared" si="3"/>
        <v>8.866666666666667</v>
      </c>
      <c r="T39" s="23">
        <f t="shared" si="4"/>
        <v>5</v>
      </c>
    </row>
    <row r="40" spans="1:20" ht="12.75">
      <c r="A40" s="1">
        <v>23</v>
      </c>
      <c r="C40" s="4" t="s">
        <v>34</v>
      </c>
      <c r="D40" s="4" t="s">
        <v>35</v>
      </c>
      <c r="E40" s="1" t="s">
        <v>15</v>
      </c>
      <c r="F40" s="1">
        <v>81</v>
      </c>
      <c r="G40" s="20">
        <v>0</v>
      </c>
      <c r="H40" s="21">
        <v>94</v>
      </c>
      <c r="I40" s="20">
        <v>1</v>
      </c>
      <c r="J40" s="1">
        <v>92</v>
      </c>
      <c r="K40" s="20">
        <v>3</v>
      </c>
      <c r="L40" s="1">
        <v>90</v>
      </c>
      <c r="M40" s="20">
        <v>2</v>
      </c>
      <c r="N40" s="1">
        <v>83</v>
      </c>
      <c r="O40" s="20">
        <v>0</v>
      </c>
      <c r="P40" s="1">
        <v>90</v>
      </c>
      <c r="Q40" s="20"/>
      <c r="R40" s="12">
        <f t="shared" si="2"/>
        <v>530</v>
      </c>
      <c r="S40" s="22">
        <f t="shared" si="3"/>
        <v>8.833333333333332</v>
      </c>
      <c r="T40" s="23">
        <f t="shared" si="4"/>
        <v>6</v>
      </c>
    </row>
    <row r="41" spans="1:20" ht="12.75">
      <c r="A41" s="1">
        <v>24</v>
      </c>
      <c r="C41" s="4" t="s">
        <v>62</v>
      </c>
      <c r="D41" s="4" t="s">
        <v>63</v>
      </c>
      <c r="E41" s="1" t="s">
        <v>16</v>
      </c>
      <c r="F41" s="1">
        <v>86</v>
      </c>
      <c r="G41" s="20">
        <v>1</v>
      </c>
      <c r="H41" s="21">
        <v>88</v>
      </c>
      <c r="I41" s="20">
        <v>0</v>
      </c>
      <c r="J41" s="1">
        <v>88</v>
      </c>
      <c r="K41" s="20">
        <v>1</v>
      </c>
      <c r="L41" s="1">
        <v>85</v>
      </c>
      <c r="M41" s="20">
        <v>2</v>
      </c>
      <c r="N41" s="1">
        <v>88</v>
      </c>
      <c r="O41" s="20">
        <v>1</v>
      </c>
      <c r="P41" s="1">
        <v>90</v>
      </c>
      <c r="Q41" s="20">
        <v>2</v>
      </c>
      <c r="R41" s="12">
        <f t="shared" si="2"/>
        <v>525</v>
      </c>
      <c r="S41" s="22">
        <f t="shared" si="3"/>
        <v>8.75</v>
      </c>
      <c r="T41" s="23">
        <f t="shared" si="4"/>
        <v>7</v>
      </c>
    </row>
    <row r="42" spans="1:20" ht="12.75">
      <c r="A42" s="1">
        <v>25</v>
      </c>
      <c r="C42" s="1" t="s">
        <v>66</v>
      </c>
      <c r="D42" s="1" t="s">
        <v>67</v>
      </c>
      <c r="E42" s="1" t="s">
        <v>78</v>
      </c>
      <c r="F42" s="1">
        <v>96</v>
      </c>
      <c r="G42" s="20">
        <v>3</v>
      </c>
      <c r="H42" s="21">
        <v>86</v>
      </c>
      <c r="I42" s="20">
        <v>0</v>
      </c>
      <c r="J42" s="1">
        <v>82</v>
      </c>
      <c r="K42" s="20">
        <v>0</v>
      </c>
      <c r="L42" s="1">
        <v>94</v>
      </c>
      <c r="M42" s="20">
        <v>3</v>
      </c>
      <c r="N42" s="1">
        <v>88</v>
      </c>
      <c r="O42" s="20">
        <v>0</v>
      </c>
      <c r="P42" s="1">
        <v>79</v>
      </c>
      <c r="Q42" s="20">
        <v>1</v>
      </c>
      <c r="R42" s="12">
        <f t="shared" si="2"/>
        <v>525</v>
      </c>
      <c r="S42" s="22">
        <f t="shared" si="3"/>
        <v>8.75</v>
      </c>
      <c r="T42" s="23">
        <f t="shared" si="4"/>
        <v>7</v>
      </c>
    </row>
    <row r="43" spans="1:20" ht="12.75">
      <c r="A43" s="1">
        <v>26</v>
      </c>
      <c r="C43" s="4" t="s">
        <v>65</v>
      </c>
      <c r="D43" s="4" t="s">
        <v>51</v>
      </c>
      <c r="E43" s="1" t="s">
        <v>78</v>
      </c>
      <c r="F43" s="1">
        <v>89</v>
      </c>
      <c r="G43" s="20">
        <v>2</v>
      </c>
      <c r="H43" s="21">
        <v>89</v>
      </c>
      <c r="I43" s="20">
        <v>3</v>
      </c>
      <c r="J43" s="1">
        <v>87</v>
      </c>
      <c r="K43" s="20">
        <v>0</v>
      </c>
      <c r="L43" s="1">
        <v>93</v>
      </c>
      <c r="M43" s="20">
        <v>2</v>
      </c>
      <c r="N43" s="1">
        <v>82</v>
      </c>
      <c r="O43" s="20">
        <v>0</v>
      </c>
      <c r="P43" s="1">
        <v>82</v>
      </c>
      <c r="Q43" s="20">
        <v>0</v>
      </c>
      <c r="R43" s="12">
        <f t="shared" si="2"/>
        <v>522</v>
      </c>
      <c r="S43" s="22">
        <f t="shared" si="3"/>
        <v>8.7</v>
      </c>
      <c r="T43" s="23">
        <f t="shared" si="4"/>
        <v>7</v>
      </c>
    </row>
    <row r="44" spans="1:20" ht="12.75">
      <c r="A44" s="1">
        <v>27</v>
      </c>
      <c r="C44" s="4" t="s">
        <v>79</v>
      </c>
      <c r="D44" s="4" t="s">
        <v>49</v>
      </c>
      <c r="E44" s="1" t="s">
        <v>15</v>
      </c>
      <c r="F44" s="1">
        <v>89</v>
      </c>
      <c r="G44" s="20">
        <v>0</v>
      </c>
      <c r="H44" s="21">
        <v>87</v>
      </c>
      <c r="I44" s="20">
        <v>0</v>
      </c>
      <c r="J44" s="1">
        <v>87</v>
      </c>
      <c r="K44" s="20">
        <v>0</v>
      </c>
      <c r="L44" s="1">
        <v>84</v>
      </c>
      <c r="M44" s="20">
        <v>0</v>
      </c>
      <c r="N44" s="1">
        <v>88</v>
      </c>
      <c r="O44" s="20">
        <v>0</v>
      </c>
      <c r="P44" s="1">
        <v>80</v>
      </c>
      <c r="Q44" s="20">
        <v>2</v>
      </c>
      <c r="R44" s="12">
        <f t="shared" si="2"/>
        <v>515</v>
      </c>
      <c r="S44" s="22">
        <f t="shared" si="3"/>
        <v>8.583333333333332</v>
      </c>
      <c r="T44" s="23">
        <f t="shared" si="4"/>
        <v>2</v>
      </c>
    </row>
    <row r="45" spans="1:20" ht="12.75">
      <c r="A45" s="1">
        <v>28</v>
      </c>
      <c r="C45" s="4" t="s">
        <v>38</v>
      </c>
      <c r="D45" s="4" t="s">
        <v>39</v>
      </c>
      <c r="E45" s="1" t="s">
        <v>15</v>
      </c>
      <c r="F45" s="1">
        <v>88</v>
      </c>
      <c r="G45" s="20">
        <v>1</v>
      </c>
      <c r="H45" s="21">
        <v>88</v>
      </c>
      <c r="I45" s="20">
        <v>1</v>
      </c>
      <c r="J45" s="1">
        <v>86</v>
      </c>
      <c r="K45" s="20">
        <v>1</v>
      </c>
      <c r="L45" s="1">
        <v>84</v>
      </c>
      <c r="M45" s="20">
        <v>0</v>
      </c>
      <c r="N45" s="1">
        <v>88</v>
      </c>
      <c r="O45" s="20">
        <v>1</v>
      </c>
      <c r="P45" s="1">
        <v>78</v>
      </c>
      <c r="Q45" s="20">
        <v>0</v>
      </c>
      <c r="R45" s="12">
        <f t="shared" si="2"/>
        <v>512</v>
      </c>
      <c r="S45" s="22">
        <f t="shared" si="3"/>
        <v>8.533333333333333</v>
      </c>
      <c r="T45" s="23">
        <f t="shared" si="4"/>
        <v>4</v>
      </c>
    </row>
    <row r="46" spans="1:20" ht="12.75">
      <c r="A46" s="1">
        <v>29</v>
      </c>
      <c r="B46" s="1"/>
      <c r="C46" s="4" t="s">
        <v>64</v>
      </c>
      <c r="D46" s="4" t="s">
        <v>73</v>
      </c>
      <c r="E46" s="1" t="s">
        <v>78</v>
      </c>
      <c r="F46" s="1">
        <v>82</v>
      </c>
      <c r="G46" s="20">
        <v>1</v>
      </c>
      <c r="H46" s="21">
        <v>88</v>
      </c>
      <c r="I46" s="20">
        <v>0</v>
      </c>
      <c r="J46" s="1">
        <v>84</v>
      </c>
      <c r="K46" s="20">
        <v>0</v>
      </c>
      <c r="L46" s="1">
        <v>76</v>
      </c>
      <c r="M46" s="20">
        <v>0</v>
      </c>
      <c r="N46" s="1">
        <v>79</v>
      </c>
      <c r="O46" s="20">
        <v>0</v>
      </c>
      <c r="P46" s="1">
        <v>78</v>
      </c>
      <c r="Q46" s="20">
        <v>1</v>
      </c>
      <c r="R46" s="12">
        <f t="shared" si="2"/>
        <v>487</v>
      </c>
      <c r="S46" s="22">
        <f t="shared" si="3"/>
        <v>8.116666666666667</v>
      </c>
      <c r="T46" s="23">
        <f t="shared" si="4"/>
        <v>2</v>
      </c>
    </row>
    <row r="47" spans="1:20" s="1" customFormat="1" ht="9.75">
      <c r="A47" s="1">
        <v>30</v>
      </c>
      <c r="B47" s="2"/>
      <c r="C47" s="1" t="s">
        <v>87</v>
      </c>
      <c r="D47" s="1" t="s">
        <v>88</v>
      </c>
      <c r="E47" s="1" t="s">
        <v>13</v>
      </c>
      <c r="F47" s="1">
        <v>98</v>
      </c>
      <c r="G47" s="20">
        <v>3</v>
      </c>
      <c r="H47" s="21">
        <v>93</v>
      </c>
      <c r="I47" s="20">
        <v>5</v>
      </c>
      <c r="J47" s="1">
        <v>98</v>
      </c>
      <c r="K47" s="20">
        <v>0</v>
      </c>
      <c r="L47" s="1">
        <v>98</v>
      </c>
      <c r="M47" s="20">
        <v>3</v>
      </c>
      <c r="N47" s="1">
        <v>92</v>
      </c>
      <c r="O47" s="20">
        <v>0</v>
      </c>
      <c r="P47" s="1">
        <v>0</v>
      </c>
      <c r="Q47" s="20">
        <v>0</v>
      </c>
      <c r="R47" s="12">
        <f t="shared" si="2"/>
        <v>479</v>
      </c>
      <c r="S47" s="22">
        <f t="shared" si="3"/>
        <v>7.9833333333333325</v>
      </c>
      <c r="T47" s="23">
        <f t="shared" si="4"/>
        <v>11</v>
      </c>
    </row>
    <row r="48" spans="1:20" ht="12.75">
      <c r="A48" s="1">
        <v>31</v>
      </c>
      <c r="C48" s="4" t="s">
        <v>59</v>
      </c>
      <c r="D48" s="4" t="s">
        <v>71</v>
      </c>
      <c r="E48" s="1" t="s">
        <v>70</v>
      </c>
      <c r="F48" s="1">
        <v>91</v>
      </c>
      <c r="G48" s="20">
        <v>2</v>
      </c>
      <c r="H48" s="21">
        <v>95</v>
      </c>
      <c r="I48" s="20">
        <v>1</v>
      </c>
      <c r="J48" s="1">
        <v>0</v>
      </c>
      <c r="K48" s="20">
        <v>0</v>
      </c>
      <c r="L48" s="1">
        <v>92</v>
      </c>
      <c r="M48" s="20">
        <v>0</v>
      </c>
      <c r="N48" s="1">
        <v>95</v>
      </c>
      <c r="O48" s="20">
        <v>1</v>
      </c>
      <c r="P48" s="1">
        <v>95</v>
      </c>
      <c r="Q48" s="20">
        <v>1</v>
      </c>
      <c r="R48" s="12">
        <f t="shared" si="2"/>
        <v>468</v>
      </c>
      <c r="S48" s="22">
        <f t="shared" si="3"/>
        <v>7.8</v>
      </c>
      <c r="T48" s="23">
        <f t="shared" si="4"/>
        <v>5</v>
      </c>
    </row>
    <row r="49" spans="1:20" ht="12.75">
      <c r="A49" s="1">
        <v>32</v>
      </c>
      <c r="B49"/>
      <c r="C49" s="4" t="s">
        <v>74</v>
      </c>
      <c r="D49" s="4" t="s">
        <v>75</v>
      </c>
      <c r="E49" s="1" t="s">
        <v>14</v>
      </c>
      <c r="F49" s="1">
        <v>91</v>
      </c>
      <c r="G49" s="20">
        <v>1</v>
      </c>
      <c r="H49" s="21">
        <v>0</v>
      </c>
      <c r="I49" s="20">
        <v>0</v>
      </c>
      <c r="J49" s="1">
        <v>94</v>
      </c>
      <c r="K49" s="20">
        <v>1</v>
      </c>
      <c r="L49" s="1">
        <v>87</v>
      </c>
      <c r="M49" s="20">
        <v>1</v>
      </c>
      <c r="N49" s="1">
        <v>88</v>
      </c>
      <c r="O49" s="20">
        <v>1</v>
      </c>
      <c r="P49" s="1">
        <v>91</v>
      </c>
      <c r="Q49" s="20">
        <v>1</v>
      </c>
      <c r="R49" s="12">
        <f t="shared" si="2"/>
        <v>451</v>
      </c>
      <c r="S49" s="22">
        <f t="shared" si="3"/>
        <v>7.5166666666666675</v>
      </c>
      <c r="T49" s="23">
        <f t="shared" si="4"/>
        <v>5</v>
      </c>
    </row>
    <row r="50" spans="1:20" ht="12.75">
      <c r="A50" s="1">
        <v>33</v>
      </c>
      <c r="C50" s="4" t="s">
        <v>81</v>
      </c>
      <c r="D50" s="4" t="s">
        <v>82</v>
      </c>
      <c r="E50" s="1" t="s">
        <v>16</v>
      </c>
      <c r="F50" s="1">
        <v>88</v>
      </c>
      <c r="G50" s="20">
        <v>1</v>
      </c>
      <c r="H50" s="21">
        <v>88</v>
      </c>
      <c r="I50" s="20">
        <v>0</v>
      </c>
      <c r="J50" s="1">
        <v>86</v>
      </c>
      <c r="K50" s="20">
        <v>0</v>
      </c>
      <c r="L50" s="1">
        <v>0</v>
      </c>
      <c r="M50" s="20">
        <v>0</v>
      </c>
      <c r="N50" s="1">
        <v>90</v>
      </c>
      <c r="O50" s="20">
        <v>0</v>
      </c>
      <c r="P50" s="1">
        <v>83</v>
      </c>
      <c r="Q50" s="20">
        <v>0</v>
      </c>
      <c r="R50" s="12">
        <f t="shared" si="2"/>
        <v>435</v>
      </c>
      <c r="S50" s="22">
        <f t="shared" si="3"/>
        <v>7.25</v>
      </c>
      <c r="T50" s="23">
        <f t="shared" si="4"/>
        <v>1</v>
      </c>
    </row>
    <row r="51" spans="1:20" s="1" customFormat="1" ht="9.75">
      <c r="A51" s="1">
        <v>34</v>
      </c>
      <c r="B51" s="2"/>
      <c r="C51" s="4" t="s">
        <v>85</v>
      </c>
      <c r="D51" s="4" t="s">
        <v>29</v>
      </c>
      <c r="E51" s="1" t="s">
        <v>70</v>
      </c>
      <c r="F51" s="1">
        <v>87</v>
      </c>
      <c r="G51" s="20">
        <v>1</v>
      </c>
      <c r="H51" s="21">
        <v>84</v>
      </c>
      <c r="I51" s="20">
        <v>0</v>
      </c>
      <c r="J51" s="1">
        <v>85</v>
      </c>
      <c r="K51" s="20">
        <v>0</v>
      </c>
      <c r="L51" s="1">
        <v>94</v>
      </c>
      <c r="M51" s="20">
        <v>3</v>
      </c>
      <c r="N51" s="1">
        <v>0</v>
      </c>
      <c r="O51" s="20">
        <v>0</v>
      </c>
      <c r="P51" s="1">
        <v>84</v>
      </c>
      <c r="Q51" s="20">
        <v>2</v>
      </c>
      <c r="R51" s="12">
        <f t="shared" si="2"/>
        <v>434</v>
      </c>
      <c r="S51" s="22">
        <f t="shared" si="3"/>
        <v>7.2333333333333325</v>
      </c>
      <c r="T51" s="23">
        <f t="shared" si="4"/>
        <v>6</v>
      </c>
    </row>
    <row r="52" spans="1:20" ht="12.75">
      <c r="A52" s="1">
        <v>35</v>
      </c>
      <c r="B52"/>
      <c r="C52" s="4" t="s">
        <v>45</v>
      </c>
      <c r="D52" s="4" t="s">
        <v>56</v>
      </c>
      <c r="E52" s="1" t="s">
        <v>11</v>
      </c>
      <c r="F52" s="1">
        <v>92</v>
      </c>
      <c r="G52" s="20">
        <v>1</v>
      </c>
      <c r="H52" s="21">
        <v>0</v>
      </c>
      <c r="I52" s="20">
        <v>0</v>
      </c>
      <c r="J52" s="1">
        <v>0</v>
      </c>
      <c r="K52" s="20">
        <v>0</v>
      </c>
      <c r="L52" s="1">
        <v>0</v>
      </c>
      <c r="M52" s="20">
        <v>0</v>
      </c>
      <c r="N52" s="1">
        <v>0</v>
      </c>
      <c r="O52" s="20">
        <v>0</v>
      </c>
      <c r="P52" s="1">
        <v>0</v>
      </c>
      <c r="Q52" s="20">
        <v>0</v>
      </c>
      <c r="R52" s="12">
        <f t="shared" si="2"/>
        <v>92</v>
      </c>
      <c r="S52" s="22">
        <f t="shared" si="3"/>
        <v>1.5333333333333334</v>
      </c>
      <c r="T52" s="23">
        <f t="shared" si="4"/>
        <v>1</v>
      </c>
    </row>
    <row r="53" spans="1:20" ht="12.75">
      <c r="A53" s="1">
        <v>36</v>
      </c>
      <c r="C53" s="4" t="s">
        <v>54</v>
      </c>
      <c r="D53" s="4" t="s">
        <v>55</v>
      </c>
      <c r="E53" s="1" t="s">
        <v>11</v>
      </c>
      <c r="F53" s="1">
        <v>82</v>
      </c>
      <c r="G53" s="20">
        <v>1</v>
      </c>
      <c r="H53" s="21">
        <v>0</v>
      </c>
      <c r="I53" s="20">
        <v>0</v>
      </c>
      <c r="J53" s="1">
        <v>0</v>
      </c>
      <c r="K53" s="20">
        <v>0</v>
      </c>
      <c r="L53" s="1">
        <v>0</v>
      </c>
      <c r="M53" s="20">
        <v>0</v>
      </c>
      <c r="N53" s="1">
        <v>0</v>
      </c>
      <c r="O53" s="20">
        <v>0</v>
      </c>
      <c r="P53" s="1">
        <v>0</v>
      </c>
      <c r="Q53" s="20">
        <v>0</v>
      </c>
      <c r="R53" s="12">
        <f t="shared" si="2"/>
        <v>82</v>
      </c>
      <c r="S53" s="22">
        <f t="shared" si="3"/>
        <v>1.3666666666666667</v>
      </c>
      <c r="T53" s="23">
        <f t="shared" si="4"/>
        <v>1</v>
      </c>
    </row>
  </sheetData>
  <sheetProtection/>
  <autoFilter ref="A17:T53"/>
  <mergeCells count="2">
    <mergeCell ref="A5:T5"/>
    <mergeCell ref="A16:T16"/>
  </mergeCells>
  <printOptions/>
  <pageMargins left="0.5905511811023623" right="0.1968503937007874" top="0.2755905511811024" bottom="0.15748031496062992" header="0.5118110236220472" footer="0.5118110236220472"/>
  <pageSetup horizontalDpi="300" verticalDpi="300" orientation="portrait" paperSize="9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Martin</dc:creator>
  <cp:keywords/>
  <dc:description/>
  <cp:lastModifiedBy>Wolfgang Schöllhammer</cp:lastModifiedBy>
  <cp:lastPrinted>2022-05-02T18:19:21Z</cp:lastPrinted>
  <dcterms:created xsi:type="dcterms:W3CDTF">2018-05-14T18:35:38Z</dcterms:created>
  <dcterms:modified xsi:type="dcterms:W3CDTF">2022-07-25T14:18:07Z</dcterms:modified>
  <cp:category/>
  <cp:version/>
  <cp:contentType/>
  <cp:contentStatus/>
</cp:coreProperties>
</file>