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E63BC756-0978-4502-A7F1-8F46A24D9F0B}" xr6:coauthVersionLast="47" xr6:coauthVersionMax="47" xr10:uidLastSave="{00000000-0000-0000-0000-000000000000}"/>
  <bookViews>
    <workbookView xWindow="-108" yWindow="-108" windowWidth="23256" windowHeight="12456" tabRatio="392" xr2:uid="{B0715341-B333-45DE-9D87-0399141F001D}"/>
  </bookViews>
  <sheets>
    <sheet name="Ergebnisliste" sheetId="1" r:id="rId1"/>
  </sheets>
  <definedNames>
    <definedName name="_xlnm._FilterDatabase" localSheetId="0" hidden="1">Ergebnisliste!$A$22:$M$65</definedName>
    <definedName name="_xlnm.Print_Titles" localSheetId="0">Ergebnisliste!$22:$22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" l="1"/>
  <c r="M27" i="1"/>
  <c r="M35" i="1"/>
  <c r="M33" i="1"/>
  <c r="M37" i="1"/>
  <c r="M40" i="1"/>
  <c r="M44" i="1"/>
  <c r="M46" i="1"/>
  <c r="M49" i="1"/>
  <c r="M50" i="1"/>
  <c r="M54" i="1"/>
  <c r="M57" i="1"/>
  <c r="M65" i="1"/>
  <c r="M64" i="1"/>
  <c r="M13" i="1"/>
  <c r="M17" i="1"/>
  <c r="M20" i="1"/>
  <c r="M12" i="1"/>
  <c r="L38" i="1"/>
  <c r="M38" i="1"/>
  <c r="L54" i="1"/>
  <c r="L51" i="1"/>
  <c r="M51" i="1"/>
  <c r="L65" i="1"/>
  <c r="L23" i="1"/>
  <c r="M23" i="1"/>
  <c r="L62" i="1"/>
  <c r="M62" i="1"/>
  <c r="L30" i="1"/>
  <c r="M30" i="1"/>
  <c r="L45" i="1"/>
  <c r="M45" i="1"/>
  <c r="L43" i="1"/>
  <c r="M43" i="1"/>
  <c r="L17" i="1"/>
  <c r="L36" i="1"/>
  <c r="M36" i="1"/>
  <c r="L26" i="1"/>
  <c r="M26" i="1"/>
  <c r="L48" i="1"/>
  <c r="M48" i="1"/>
  <c r="L64" i="1"/>
  <c r="L28" i="1"/>
  <c r="M28" i="1"/>
  <c r="L34" i="1"/>
  <c r="M34" i="1"/>
  <c r="L58" i="1"/>
  <c r="M58" i="1"/>
  <c r="L37" i="1"/>
  <c r="L14" i="1"/>
  <c r="M14" i="1"/>
  <c r="L18" i="1"/>
  <c r="M18" i="1"/>
  <c r="L20" i="1"/>
  <c r="L19" i="1"/>
  <c r="M19" i="1"/>
  <c r="L13" i="1"/>
  <c r="L39" i="1"/>
  <c r="M39" i="1"/>
  <c r="L29" i="1"/>
  <c r="M29" i="1"/>
  <c r="L33" i="1"/>
  <c r="L56" i="1"/>
  <c r="M56" i="1"/>
  <c r="L42" i="1"/>
  <c r="M42" i="1"/>
  <c r="L63" i="1"/>
  <c r="M63" i="1"/>
  <c r="L35" i="1"/>
  <c r="L25" i="1"/>
  <c r="L46" i="1"/>
  <c r="L41" i="1"/>
  <c r="M41" i="1"/>
  <c r="L55" i="1"/>
  <c r="M55" i="1"/>
  <c r="L32" i="1"/>
  <c r="M32" i="1"/>
  <c r="L61" i="1"/>
  <c r="M61" i="1"/>
  <c r="L52" i="1"/>
  <c r="M52" i="1"/>
  <c r="L44" i="1"/>
  <c r="L49" i="1"/>
  <c r="L60" i="1"/>
  <c r="M60" i="1"/>
  <c r="L59" i="1"/>
  <c r="M59" i="1"/>
  <c r="L50" i="1"/>
  <c r="L15" i="1"/>
  <c r="M15" i="1"/>
  <c r="L16" i="1"/>
  <c r="M16" i="1"/>
  <c r="L12" i="1"/>
  <c r="L57" i="1"/>
  <c r="L24" i="1"/>
  <c r="M24" i="1"/>
  <c r="L47" i="1"/>
  <c r="M47" i="1"/>
  <c r="L31" i="1"/>
  <c r="M31" i="1"/>
  <c r="L27" i="1"/>
  <c r="L40" i="1"/>
  <c r="L53" i="1"/>
  <c r="M53" i="1"/>
</calcChain>
</file>

<file path=xl/sharedStrings.xml><?xml version="1.0" encoding="utf-8"?>
<sst xmlns="http://schemas.openxmlformats.org/spreadsheetml/2006/main" count="162" uniqueCount="103">
  <si>
    <t>Mannschaftswertung</t>
  </si>
  <si>
    <t>Platz</t>
  </si>
  <si>
    <t>Verein</t>
  </si>
  <si>
    <t>1.Runde</t>
  </si>
  <si>
    <t>2.Runde</t>
  </si>
  <si>
    <t>3.Runde</t>
  </si>
  <si>
    <t>4.Runde</t>
  </si>
  <si>
    <t>5.Runde</t>
  </si>
  <si>
    <t>6.Runde</t>
  </si>
  <si>
    <t>Gesamt</t>
  </si>
  <si>
    <t>SV Riederich 1</t>
  </si>
  <si>
    <t>Einzelwertung</t>
  </si>
  <si>
    <t>Name</t>
  </si>
  <si>
    <t>Vorname</t>
  </si>
  <si>
    <t>Durch-schnitt Schuss</t>
  </si>
  <si>
    <t>Schad</t>
  </si>
  <si>
    <t>Rolf</t>
  </si>
  <si>
    <t>Tschetsch</t>
  </si>
  <si>
    <t>Michael</t>
  </si>
  <si>
    <t>Flamm</t>
  </si>
  <si>
    <t>Julian</t>
  </si>
  <si>
    <t>Rich</t>
  </si>
  <si>
    <t>Thomas</t>
  </si>
  <si>
    <t>Ott</t>
  </si>
  <si>
    <t>Wilfried</t>
  </si>
  <si>
    <t>Ruckh</t>
  </si>
  <si>
    <t>Stefan</t>
  </si>
  <si>
    <t>SG Zainingen 2</t>
  </si>
  <si>
    <t>SV Zainingen 2</t>
  </si>
  <si>
    <t>Friedrich</t>
  </si>
  <si>
    <t>Wörz</t>
  </si>
  <si>
    <t>Mayer</t>
  </si>
  <si>
    <t>H. Joachim</t>
  </si>
  <si>
    <t>Felix</t>
  </si>
  <si>
    <t>Peter</t>
  </si>
  <si>
    <t>Alexander</t>
  </si>
  <si>
    <t>KKSG Gächingen</t>
  </si>
  <si>
    <t>Griesinger</t>
  </si>
  <si>
    <t>Jürgen</t>
  </si>
  <si>
    <t>Eichele</t>
  </si>
  <si>
    <t>Armin</t>
  </si>
  <si>
    <t>Spingler</t>
  </si>
  <si>
    <t>Roland</t>
  </si>
  <si>
    <t>Meier</t>
  </si>
  <si>
    <t>Thorsten</t>
  </si>
  <si>
    <t>SV Unterhausen 1</t>
  </si>
  <si>
    <t>Schnitzler</t>
  </si>
  <si>
    <t>Annette</t>
  </si>
  <si>
    <t>Schwille</t>
  </si>
  <si>
    <t>Herbert</t>
  </si>
  <si>
    <t>SV Tell Neckarhausen 2</t>
  </si>
  <si>
    <t>Eckstein</t>
  </si>
  <si>
    <t>Heinz</t>
  </si>
  <si>
    <t>Kraut</t>
  </si>
  <si>
    <t>Holger</t>
  </si>
  <si>
    <t>Manuel</t>
  </si>
  <si>
    <t>SG Hengen 1</t>
  </si>
  <si>
    <t>Sgi Pfullingen 1</t>
  </si>
  <si>
    <t>Altenhof</t>
  </si>
  <si>
    <t>Dana</t>
  </si>
  <si>
    <t>Lindenstrauß</t>
  </si>
  <si>
    <t>Gabel</t>
  </si>
  <si>
    <t>Tobias</t>
  </si>
  <si>
    <t>Müller</t>
  </si>
  <si>
    <t>Patrick</t>
  </si>
  <si>
    <t>Weiß</t>
  </si>
  <si>
    <t>Frederik</t>
  </si>
  <si>
    <t>Fabian</t>
  </si>
  <si>
    <t>Richardon</t>
  </si>
  <si>
    <t>Werner</t>
  </si>
  <si>
    <t>Paul</t>
  </si>
  <si>
    <t>Hageloch</t>
  </si>
  <si>
    <t>Henzler</t>
  </si>
  <si>
    <t>Bruno</t>
  </si>
  <si>
    <t>Durch-schnitt-Runde</t>
  </si>
  <si>
    <t>X</t>
  </si>
  <si>
    <t>Kärcher</t>
  </si>
  <si>
    <t>Bernd</t>
  </si>
  <si>
    <t>Fabio</t>
  </si>
  <si>
    <t>Stipp</t>
  </si>
  <si>
    <t>SV Würtingen</t>
  </si>
  <si>
    <t>Schrade</t>
  </si>
  <si>
    <t>Angelo</t>
  </si>
  <si>
    <t>Werz</t>
  </si>
  <si>
    <t>Jörg</t>
  </si>
  <si>
    <t>Piccolini</t>
  </si>
  <si>
    <t>Michelle</t>
  </si>
  <si>
    <t>Richter</t>
  </si>
  <si>
    <t>Hagmayer</t>
  </si>
  <si>
    <t>Benedik</t>
  </si>
  <si>
    <t>Aparo</t>
  </si>
  <si>
    <t>Rainer</t>
  </si>
  <si>
    <t>Rapp</t>
  </si>
  <si>
    <t>Vangelis</t>
  </si>
  <si>
    <t>Hummel</t>
  </si>
  <si>
    <t>Benedikt</t>
  </si>
  <si>
    <t>SG Bempflingen</t>
  </si>
  <si>
    <t>Bracher</t>
  </si>
  <si>
    <t>Christian</t>
  </si>
  <si>
    <t>Boley</t>
  </si>
  <si>
    <t>Moritz</t>
  </si>
  <si>
    <t>Schäfer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</si>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</sst>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2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180"/>
    </xf>
    <xf numFmtId="0" fontId="5" fillId="0" borderId="0" xfId="0" applyFont="1" applyBorder="1" applyAlignment="1">
      <alignment horizontal="center" vertical="center" textRotation="180" wrapText="1"/>
    </xf>
    <xf numFmtId="0" fontId="0" fillId="0" borderId="0" xfId="0" applyFont="1" applyAlignment="1">
      <alignment horizontal="center" vertical="center"/>
    </xf>
    <xf numFmtId="16" fontId="0" fillId="0" borderId="0" xfId="0" applyNumberFormat="1" applyFont="1"/>
    <xf numFmtId="0" fontId="0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Border="1"/>
    <xf numFmtId="2" fontId="2" fillId="0" borderId="0" xfId="0" applyNumberFormat="1" applyFont="1" applyFill="1" applyBorder="1"/>
    <xf numFmtId="0" fontId="6" fillId="0" borderId="0" xfId="0" applyFont="1" applyFill="1" applyBorder="1"/>
    <xf numFmtId="0" fontId="0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/>
    <xf numFmtId="2" fontId="2" fillId="2" borderId="0" xfId="0" applyNumberFormat="1" applyFont="1" applyFill="1"/>
    <xf numFmtId="0" fontId="0" fillId="0" borderId="0" xfId="0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7" fillId="0" borderId="0" xfId="0" applyFont="1" applyBorder="1" applyAlignment="1">
      <alignment horizontal="center" vertical="center"/>
    </xf>
  </cellXfs>
  <cellStyles count="2">
    <cellStyle name="Excel Built-in Normal" xfId="1" xr:uid="{9274882F-C818-48EC-B11E-7C729E4C64E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</xdr:colOff>
      <xdr:row>0</xdr:row>
      <xdr:rowOff>41910</xdr:rowOff>
    </xdr:from>
    <xdr:to>
      <xdr:col>12</xdr:col>
      <xdr:colOff>304836</xdr:colOff>
      <xdr:row>8</xdr:row>
      <xdr:rowOff>2162</xdr:rowOff>
    </xdr:to>
    <xdr:sp macro="" textlink="" fLocksText="0">
      <xdr:nvSpPr>
        <xdr:cNvPr id="1038" name="Text 1">
          <a:extLst>
            <a:ext uri="{FF2B5EF4-FFF2-40B4-BE49-F238E27FC236}">
              <a16:creationId xmlns:a16="http://schemas.microsoft.com/office/drawing/2014/main" id="{8BA06F3C-7634-83D7-DD84-9EE70155B037}"/>
            </a:ext>
          </a:extLst>
        </xdr:cNvPr>
        <xdr:cNvSpPr txBox="1">
          <a:spLocks noChangeArrowheads="1"/>
        </xdr:cNvSpPr>
      </xdr:nvSpPr>
      <xdr:spPr bwMode="auto">
        <a:xfrm>
          <a:off x="41909" y="57150"/>
          <a:ext cx="6259831" cy="2078568"/>
        </a:xfrm>
        <a:prstGeom prst="rect">
          <a:avLst/>
        </a:prstGeom>
        <a:solidFill>
          <a:srgbClr val="FFFFFF"/>
        </a:solidFill>
        <a:ln w="9360">
          <a:solidFill>
            <a:srgbClr val="008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DE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Obmann:Karl Martin,  Seidenstr. 4,  72764  Reutlingen </a:t>
          </a:r>
        </a:p>
        <a:p>
          <a:pPr algn="l" rtl="0">
            <a:defRPr sz="1000"/>
          </a:pPr>
          <a:r>
            <a:rPr lang="de-DE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Tel. 07121 / 87636     E-Mail: </a:t>
          </a:r>
          <a:r>
            <a:rPr lang="de-DE" sz="1100" b="1" i="1" u="none" strike="noStrike" baseline="0">
              <a:solidFill>
                <a:srgbClr val="FF0000"/>
              </a:solidFill>
              <a:latin typeface="Arial"/>
              <a:cs typeface="Arial"/>
            </a:rPr>
            <a:t>karlmartin77@gmail.com</a:t>
          </a:r>
        </a:p>
        <a:p>
          <a:pPr algn="l" rtl="0">
            <a:defRPr sz="1000"/>
          </a:pPr>
          <a:r>
            <a:rPr lang="de-DE" sz="1200" b="0" i="1" u="none" strike="noStrike" baseline="0">
              <a:solidFill>
                <a:srgbClr val="000000"/>
              </a:solidFill>
              <a:latin typeface="Arial"/>
              <a:cs typeface="Arial"/>
            </a:rPr>
            <a:t>Württembergischer Schützenverband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 Neckar</a:t>
          </a:r>
        </a:p>
        <a:p>
          <a:pPr algn="l" rtl="0">
            <a:defRPr sz="1000"/>
          </a:pPr>
          <a:r>
            <a:rPr lang="de-DE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 Kreis: Echaz-Neckar, Gau Teck und Hohen-Urach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</a:t>
          </a: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           Saison:2024</a:t>
          </a:r>
          <a:r>
            <a:rPr lang="de-DE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</a:p>
        <a:p>
          <a:pPr algn="l" rtl="0">
            <a:defRPr sz="1000"/>
          </a:pPr>
          <a:r>
            <a:rPr lang="de-DE" sz="12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</a:t>
          </a: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KK 3 X 20 (10) 50m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           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8700-1850-4ABD-B086-3D86581E4911}">
  <dimension ref="A1:M65"/>
  <sheetViews>
    <sheetView tabSelected="1" zoomScaleNormal="100" workbookViewId="0">
      <selection activeCell="N33" sqref="N33"/>
    </sheetView>
  </sheetViews>
  <sheetFormatPr baseColWidth="10" defaultRowHeight="13.2" x14ac:dyDescent="0.25"/>
  <cols>
    <col min="1" max="1" width="4.109375" customWidth="1"/>
    <col min="2" max="2" width="2.5546875" style="1" customWidth="1"/>
    <col min="3" max="3" width="12.109375" customWidth="1"/>
    <col min="4" max="4" width="13.44140625" customWidth="1"/>
    <col min="5" max="5" width="23.33203125" customWidth="1"/>
    <col min="6" max="6" width="4.33203125" customWidth="1"/>
    <col min="7" max="11" width="4.6640625" customWidth="1"/>
    <col min="12" max="12" width="5.44140625" customWidth="1"/>
    <col min="13" max="13" width="7.44140625" customWidth="1"/>
  </cols>
  <sheetData>
    <row r="1" spans="1:13" s="2" customFormat="1" ht="12.75" customHeight="1" x14ac:dyDescent="0.25"/>
    <row r="2" spans="1:13" ht="33" customHeight="1" x14ac:dyDescent="0.25"/>
    <row r="3" spans="1:13" s="3" customFormat="1" ht="26.25" customHeight="1" x14ac:dyDescent="0.2"/>
    <row r="4" spans="1:13" s="3" customFormat="1" ht="11.4" x14ac:dyDescent="0.2"/>
    <row r="5" spans="1:13" s="3" customFormat="1" ht="11.4" x14ac:dyDescent="0.2"/>
    <row r="6" spans="1:13" s="3" customFormat="1" ht="11.4" x14ac:dyDescent="0.2"/>
    <row r="7" spans="1:13" s="3" customFormat="1" ht="11.4" x14ac:dyDescent="0.2"/>
    <row r="8" spans="1:13" s="3" customFormat="1" ht="48" customHeight="1" x14ac:dyDescent="0.2"/>
    <row r="9" spans="1:13" s="3" customFormat="1" ht="10.5" customHeight="1" x14ac:dyDescent="0.2"/>
    <row r="10" spans="1:13" s="3" customFormat="1" ht="46.5" customHeight="1" x14ac:dyDescent="0.2">
      <c r="A10" s="26" t="s">
        <v>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s="3" customFormat="1" ht="40.5" customHeight="1" x14ac:dyDescent="0.25">
      <c r="A11" s="4"/>
      <c r="B11" s="5"/>
      <c r="C11" s="6"/>
      <c r="D11" s="7" t="s">
        <v>1</v>
      </c>
      <c r="E11" s="7" t="s">
        <v>2</v>
      </c>
      <c r="F11" s="8" t="s">
        <v>3</v>
      </c>
      <c r="G11" s="8" t="s">
        <v>4</v>
      </c>
      <c r="H11" s="8" t="s">
        <v>5</v>
      </c>
      <c r="I11" s="8" t="s">
        <v>6</v>
      </c>
      <c r="J11" s="8" t="s">
        <v>7</v>
      </c>
      <c r="K11" s="8" t="s">
        <v>8</v>
      </c>
      <c r="L11" s="8" t="s">
        <v>9</v>
      </c>
      <c r="M11" s="9" t="s">
        <v>74</v>
      </c>
    </row>
    <row r="12" spans="1:13" s="3" customFormat="1" ht="20.100000000000001" customHeight="1" x14ac:dyDescent="0.25">
      <c r="A12"/>
      <c r="B12" s="10"/>
      <c r="C12" s="11"/>
      <c r="D12" s="12">
        <v>1</v>
      </c>
      <c r="E12" s="13" t="s">
        <v>96</v>
      </c>
      <c r="F12" s="17">
        <v>799</v>
      </c>
      <c r="G12" s="17">
        <v>790</v>
      </c>
      <c r="H12" s="17">
        <v>773</v>
      </c>
      <c r="I12" s="25">
        <v>803</v>
      </c>
      <c r="J12" s="25">
        <v>790</v>
      </c>
      <c r="K12" s="25">
        <v>791</v>
      </c>
      <c r="L12" s="14">
        <f t="shared" ref="L12:L20" si="0">SUM(F12:K12)</f>
        <v>4746</v>
      </c>
      <c r="M12" s="15">
        <f t="shared" ref="M12:M20" si="1">SUM(L12/6)</f>
        <v>791</v>
      </c>
    </row>
    <row r="13" spans="1:13" s="3" customFormat="1" ht="20.100000000000001" customHeight="1" x14ac:dyDescent="0.25">
      <c r="A13"/>
      <c r="B13" s="10"/>
      <c r="C13" s="11"/>
      <c r="D13" s="12">
        <v>2</v>
      </c>
      <c r="E13" s="16" t="s">
        <v>50</v>
      </c>
      <c r="F13" s="2">
        <v>782</v>
      </c>
      <c r="G13" s="3">
        <v>759</v>
      </c>
      <c r="H13" s="3">
        <v>779</v>
      </c>
      <c r="I13" s="3">
        <v>773</v>
      </c>
      <c r="J13" s="3">
        <v>779</v>
      </c>
      <c r="K13" s="3">
        <v>784</v>
      </c>
      <c r="L13" s="14">
        <f t="shared" si="0"/>
        <v>4656</v>
      </c>
      <c r="M13" s="15">
        <f t="shared" si="1"/>
        <v>776</v>
      </c>
    </row>
    <row r="14" spans="1:13" s="3" customFormat="1" ht="20.100000000000001" customHeight="1" x14ac:dyDescent="0.25">
      <c r="A14"/>
      <c r="B14" s="10"/>
      <c r="C14" s="11"/>
      <c r="D14" s="12">
        <v>3</v>
      </c>
      <c r="E14" s="13" t="s">
        <v>57</v>
      </c>
      <c r="F14" s="25">
        <v>768</v>
      </c>
      <c r="G14" s="17">
        <v>757</v>
      </c>
      <c r="H14" s="17">
        <v>767</v>
      </c>
      <c r="I14" s="25">
        <v>764</v>
      </c>
      <c r="J14" s="25">
        <v>767</v>
      </c>
      <c r="K14" s="25">
        <v>768</v>
      </c>
      <c r="L14" s="14">
        <f t="shared" si="0"/>
        <v>4591</v>
      </c>
      <c r="M14" s="15">
        <f t="shared" si="1"/>
        <v>765.16666666666663</v>
      </c>
    </row>
    <row r="15" spans="1:13" s="3" customFormat="1" ht="20.100000000000001" customHeight="1" x14ac:dyDescent="0.25">
      <c r="A15"/>
      <c r="B15" s="10"/>
      <c r="C15" s="11"/>
      <c r="D15" s="12">
        <v>4</v>
      </c>
      <c r="E15" s="13" t="s">
        <v>27</v>
      </c>
      <c r="F15" s="25">
        <v>748</v>
      </c>
      <c r="G15" s="17">
        <v>741</v>
      </c>
      <c r="H15" s="25">
        <v>759</v>
      </c>
      <c r="I15" s="25">
        <v>735</v>
      </c>
      <c r="J15" s="25">
        <v>765</v>
      </c>
      <c r="K15" s="25">
        <v>754</v>
      </c>
      <c r="L15" s="14">
        <f t="shared" si="0"/>
        <v>4502</v>
      </c>
      <c r="M15" s="15">
        <f t="shared" si="1"/>
        <v>750.33333333333337</v>
      </c>
    </row>
    <row r="16" spans="1:13" s="3" customFormat="1" ht="20.100000000000001" customHeight="1" x14ac:dyDescent="0.25">
      <c r="A16"/>
      <c r="B16" s="10"/>
      <c r="C16" s="11"/>
      <c r="D16" s="12">
        <v>5</v>
      </c>
      <c r="E16" s="13" t="s">
        <v>10</v>
      </c>
      <c r="F16" s="25">
        <v>748</v>
      </c>
      <c r="G16" s="25">
        <v>732</v>
      </c>
      <c r="H16" s="25">
        <v>747</v>
      </c>
      <c r="I16" s="25">
        <v>750</v>
      </c>
      <c r="J16" s="25">
        <v>753</v>
      </c>
      <c r="K16" s="25">
        <v>769</v>
      </c>
      <c r="L16" s="14">
        <f t="shared" si="0"/>
        <v>4499</v>
      </c>
      <c r="M16" s="15">
        <f t="shared" si="1"/>
        <v>749.83333333333337</v>
      </c>
    </row>
    <row r="17" spans="1:13" s="3" customFormat="1" ht="20.100000000000001" customHeight="1" x14ac:dyDescent="0.25">
      <c r="A17"/>
      <c r="B17" s="10"/>
      <c r="C17" s="11"/>
      <c r="D17" s="12">
        <v>6</v>
      </c>
      <c r="E17" s="13" t="s">
        <v>80</v>
      </c>
      <c r="F17" s="17">
        <v>722</v>
      </c>
      <c r="G17" s="25">
        <v>766</v>
      </c>
      <c r="H17" s="25">
        <v>737</v>
      </c>
      <c r="I17" s="25">
        <v>762</v>
      </c>
      <c r="J17" s="25">
        <v>736</v>
      </c>
      <c r="K17" s="25">
        <v>736</v>
      </c>
      <c r="L17" s="14">
        <f t="shared" si="0"/>
        <v>4459</v>
      </c>
      <c r="M17" s="15">
        <f t="shared" si="1"/>
        <v>743.16666666666663</v>
      </c>
    </row>
    <row r="18" spans="1:13" s="3" customFormat="1" ht="20.100000000000001" customHeight="1" x14ac:dyDescent="0.25">
      <c r="A18"/>
      <c r="B18" s="10"/>
      <c r="C18" s="11"/>
      <c r="D18" s="12">
        <v>7</v>
      </c>
      <c r="E18" s="13" t="s">
        <v>56</v>
      </c>
      <c r="F18" s="25">
        <v>721</v>
      </c>
      <c r="G18" s="17">
        <v>750</v>
      </c>
      <c r="H18" s="17">
        <v>713</v>
      </c>
      <c r="I18" s="25">
        <v>739</v>
      </c>
      <c r="J18" s="25">
        <v>735</v>
      </c>
      <c r="K18" s="25">
        <v>702</v>
      </c>
      <c r="L18" s="14">
        <f t="shared" si="0"/>
        <v>4360</v>
      </c>
      <c r="M18" s="15">
        <f t="shared" si="1"/>
        <v>726.66666666666663</v>
      </c>
    </row>
    <row r="19" spans="1:13" s="3" customFormat="1" ht="20.100000000000001" customHeight="1" x14ac:dyDescent="0.25">
      <c r="A19"/>
      <c r="B19" s="10"/>
      <c r="C19" s="11"/>
      <c r="D19" s="12">
        <v>8</v>
      </c>
      <c r="E19" s="13" t="s">
        <v>45</v>
      </c>
      <c r="F19" s="25">
        <v>729</v>
      </c>
      <c r="G19" s="3">
        <v>734</v>
      </c>
      <c r="H19" s="3">
        <v>749</v>
      </c>
      <c r="I19" s="3">
        <v>719</v>
      </c>
      <c r="J19" s="3">
        <v>700</v>
      </c>
      <c r="K19" s="3">
        <v>724</v>
      </c>
      <c r="L19" s="14">
        <f t="shared" si="0"/>
        <v>4355</v>
      </c>
      <c r="M19" s="15">
        <f t="shared" si="1"/>
        <v>725.83333333333337</v>
      </c>
    </row>
    <row r="20" spans="1:13" s="3" customFormat="1" ht="20.100000000000001" customHeight="1" x14ac:dyDescent="0.25">
      <c r="A20"/>
      <c r="B20" s="10"/>
      <c r="C20" s="11"/>
      <c r="D20" s="12">
        <v>9</v>
      </c>
      <c r="E20" s="13" t="s">
        <v>36</v>
      </c>
      <c r="F20" s="25">
        <v>683</v>
      </c>
      <c r="G20" s="25">
        <v>727</v>
      </c>
      <c r="H20" s="25">
        <v>700</v>
      </c>
      <c r="I20" s="25">
        <v>711</v>
      </c>
      <c r="J20" s="25">
        <v>741</v>
      </c>
      <c r="K20" s="25">
        <v>685</v>
      </c>
      <c r="L20" s="14">
        <f t="shared" si="0"/>
        <v>4247</v>
      </c>
      <c r="M20" s="15">
        <f t="shared" si="1"/>
        <v>707.83333333333337</v>
      </c>
    </row>
    <row r="21" spans="1:13" s="3" customFormat="1" ht="38.25" customHeight="1" x14ac:dyDescent="0.2">
      <c r="A21" s="26" t="s">
        <v>11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s="3" customFormat="1" ht="47.25" customHeight="1" x14ac:dyDescent="0.25">
      <c r="A22" s="17"/>
      <c r="B22" s="18"/>
      <c r="C22" s="19" t="s">
        <v>12</v>
      </c>
      <c r="D22" s="19" t="s">
        <v>13</v>
      </c>
      <c r="E22" s="19" t="s">
        <v>2</v>
      </c>
      <c r="F22" s="8" t="s">
        <v>3</v>
      </c>
      <c r="G22" s="8" t="s">
        <v>4</v>
      </c>
      <c r="H22" s="8" t="s">
        <v>5</v>
      </c>
      <c r="I22" s="8" t="s">
        <v>6</v>
      </c>
      <c r="J22" s="8" t="s">
        <v>7</v>
      </c>
      <c r="K22" s="8" t="s">
        <v>8</v>
      </c>
      <c r="L22" s="8" t="s">
        <v>9</v>
      </c>
      <c r="M22" s="9" t="s">
        <v>14</v>
      </c>
    </row>
    <row r="23" spans="1:13" s="3" customFormat="1" ht="12.75" customHeight="1" x14ac:dyDescent="0.25">
      <c r="A23" s="2">
        <v>1</v>
      </c>
      <c r="B23" s="1"/>
      <c r="C23" s="23" t="s">
        <v>87</v>
      </c>
      <c r="D23" s="23" t="s">
        <v>86</v>
      </c>
      <c r="E23" s="24" t="s">
        <v>45</v>
      </c>
      <c r="F23" s="2">
        <v>272</v>
      </c>
      <c r="G23" s="25">
        <v>265</v>
      </c>
      <c r="H23" s="2">
        <v>278</v>
      </c>
      <c r="I23" s="2">
        <v>275</v>
      </c>
      <c r="J23" s="2">
        <v>268</v>
      </c>
      <c r="K23" s="2">
        <v>271</v>
      </c>
      <c r="L23" s="20">
        <f t="shared" ref="L23:L65" si="2">SUM(F23:K23)</f>
        <v>1629</v>
      </c>
      <c r="M23" s="21">
        <f t="shared" ref="M23:M65" si="3">SUM(L23/30/6)</f>
        <v>9.0499999999999989</v>
      </c>
    </row>
    <row r="24" spans="1:13" s="3" customFormat="1" x14ac:dyDescent="0.25">
      <c r="A24" s="2">
        <v>2</v>
      </c>
      <c r="B24" s="1"/>
      <c r="C24" s="23" t="s">
        <v>39</v>
      </c>
      <c r="D24" s="23" t="s">
        <v>40</v>
      </c>
      <c r="E24" s="23" t="s">
        <v>96</v>
      </c>
      <c r="F24" s="25">
        <v>269</v>
      </c>
      <c r="G24" s="25">
        <v>264</v>
      </c>
      <c r="H24" s="25">
        <v>267</v>
      </c>
      <c r="I24" s="25">
        <v>265</v>
      </c>
      <c r="J24" s="25">
        <v>263</v>
      </c>
      <c r="K24" s="25">
        <v>269</v>
      </c>
      <c r="L24" s="20">
        <f t="shared" si="2"/>
        <v>1597</v>
      </c>
      <c r="M24" s="21">
        <f t="shared" si="3"/>
        <v>8.8722222222222218</v>
      </c>
    </row>
    <row r="25" spans="1:13" s="3" customFormat="1" x14ac:dyDescent="0.25">
      <c r="A25" s="2">
        <v>3</v>
      </c>
      <c r="B25"/>
      <c r="C25" t="s">
        <v>17</v>
      </c>
      <c r="D25" t="s">
        <v>18</v>
      </c>
      <c r="E25" t="s">
        <v>10</v>
      </c>
      <c r="F25" s="2">
        <v>267</v>
      </c>
      <c r="G25" s="25">
        <v>254</v>
      </c>
      <c r="H25">
        <v>259</v>
      </c>
      <c r="I25">
        <v>260</v>
      </c>
      <c r="J25">
        <v>270</v>
      </c>
      <c r="K25">
        <v>280</v>
      </c>
      <c r="L25" s="20">
        <f t="shared" si="2"/>
        <v>1590</v>
      </c>
      <c r="M25" s="21">
        <f t="shared" si="3"/>
        <v>8.8333333333333339</v>
      </c>
    </row>
    <row r="26" spans="1:13" s="3" customFormat="1" x14ac:dyDescent="0.25">
      <c r="A26" s="2">
        <v>4</v>
      </c>
      <c r="B26" s="1"/>
      <c r="C26" s="2" t="s">
        <v>72</v>
      </c>
      <c r="D26" s="2" t="s">
        <v>73</v>
      </c>
      <c r="E26" s="24" t="s">
        <v>50</v>
      </c>
      <c r="F26" s="2">
        <v>268</v>
      </c>
      <c r="G26" s="25">
        <v>255</v>
      </c>
      <c r="H26" s="25">
        <v>267</v>
      </c>
      <c r="I26" s="25">
        <v>265</v>
      </c>
      <c r="J26" s="25">
        <v>256</v>
      </c>
      <c r="K26" s="25">
        <v>265</v>
      </c>
      <c r="L26" s="20">
        <f t="shared" si="2"/>
        <v>1576</v>
      </c>
      <c r="M26" s="21">
        <f t="shared" si="3"/>
        <v>8.7555555555555546</v>
      </c>
    </row>
    <row r="27" spans="1:13" s="3" customFormat="1" x14ac:dyDescent="0.25">
      <c r="A27" s="2">
        <v>5</v>
      </c>
      <c r="B27"/>
      <c r="C27" s="23" t="s">
        <v>97</v>
      </c>
      <c r="D27" s="23" t="s">
        <v>98</v>
      </c>
      <c r="E27" s="23" t="s">
        <v>96</v>
      </c>
      <c r="F27" s="2">
        <v>269</v>
      </c>
      <c r="G27" s="25">
        <v>260</v>
      </c>
      <c r="H27" s="25">
        <v>241</v>
      </c>
      <c r="I27" s="25">
        <v>271</v>
      </c>
      <c r="J27" s="25">
        <v>268</v>
      </c>
      <c r="K27" s="25">
        <v>265</v>
      </c>
      <c r="L27" s="20">
        <f t="shared" si="2"/>
        <v>1574</v>
      </c>
      <c r="M27" s="21">
        <f t="shared" si="3"/>
        <v>8.7444444444444454</v>
      </c>
    </row>
    <row r="28" spans="1:13" x14ac:dyDescent="0.25">
      <c r="A28" s="2">
        <v>6</v>
      </c>
      <c r="C28" s="23" t="s">
        <v>58</v>
      </c>
      <c r="D28" s="23" t="s">
        <v>59</v>
      </c>
      <c r="E28" s="23" t="s">
        <v>57</v>
      </c>
      <c r="F28">
        <v>267</v>
      </c>
      <c r="G28">
        <v>263</v>
      </c>
      <c r="H28" s="25">
        <v>259</v>
      </c>
      <c r="I28" s="25">
        <v>235</v>
      </c>
      <c r="J28" s="25">
        <v>270</v>
      </c>
      <c r="K28" s="25">
        <v>256</v>
      </c>
      <c r="L28" s="20">
        <f t="shared" si="2"/>
        <v>1550</v>
      </c>
      <c r="M28" s="21">
        <f t="shared" si="3"/>
        <v>8.6111111111111107</v>
      </c>
    </row>
    <row r="29" spans="1:13" x14ac:dyDescent="0.25">
      <c r="A29" s="2">
        <v>8</v>
      </c>
      <c r="C29" s="23" t="s">
        <v>68</v>
      </c>
      <c r="D29" s="23" t="s">
        <v>38</v>
      </c>
      <c r="E29" s="24" t="s">
        <v>50</v>
      </c>
      <c r="F29">
        <v>258</v>
      </c>
      <c r="G29" s="25">
        <v>255</v>
      </c>
      <c r="H29" s="25">
        <v>255</v>
      </c>
      <c r="I29" s="25">
        <v>258</v>
      </c>
      <c r="J29" s="25">
        <v>260</v>
      </c>
      <c r="K29" s="25">
        <v>260</v>
      </c>
      <c r="L29" s="20">
        <f t="shared" si="2"/>
        <v>1546</v>
      </c>
      <c r="M29" s="21">
        <f t="shared" si="3"/>
        <v>8.5888888888888886</v>
      </c>
    </row>
    <row r="30" spans="1:13" s="3" customFormat="1" x14ac:dyDescent="0.25">
      <c r="A30" s="2">
        <v>9</v>
      </c>
      <c r="B30" s="1"/>
      <c r="C30" s="23" t="s">
        <v>83</v>
      </c>
      <c r="D30" s="23" t="s">
        <v>84</v>
      </c>
      <c r="E30" s="23" t="s">
        <v>80</v>
      </c>
      <c r="F30" s="2">
        <v>249</v>
      </c>
      <c r="G30" s="25">
        <v>264</v>
      </c>
      <c r="H30">
        <v>251</v>
      </c>
      <c r="I30">
        <v>259</v>
      </c>
      <c r="J30">
        <v>255</v>
      </c>
      <c r="K30">
        <v>266</v>
      </c>
      <c r="L30" s="20">
        <f t="shared" si="2"/>
        <v>1544</v>
      </c>
      <c r="M30" s="21">
        <f t="shared" si="3"/>
        <v>8.5777777777777775</v>
      </c>
    </row>
    <row r="31" spans="1:13" s="3" customFormat="1" x14ac:dyDescent="0.25">
      <c r="A31" s="2">
        <v>10</v>
      </c>
      <c r="B31" s="22"/>
      <c r="C31" s="23" t="s">
        <v>15</v>
      </c>
      <c r="D31" s="23" t="s">
        <v>20</v>
      </c>
      <c r="E31" s="23" t="s">
        <v>96</v>
      </c>
      <c r="F31" s="2">
        <v>257</v>
      </c>
      <c r="G31" s="25">
        <v>260</v>
      </c>
      <c r="H31" s="25">
        <v>252</v>
      </c>
      <c r="I31" s="25">
        <v>259</v>
      </c>
      <c r="J31" s="25">
        <v>255</v>
      </c>
      <c r="K31" s="25">
        <v>257</v>
      </c>
      <c r="L31" s="20">
        <f t="shared" si="2"/>
        <v>1540</v>
      </c>
      <c r="M31" s="21">
        <f t="shared" si="3"/>
        <v>8.5555555555555554</v>
      </c>
    </row>
    <row r="32" spans="1:13" s="3" customFormat="1" x14ac:dyDescent="0.25">
      <c r="A32" s="2">
        <v>11.0833333333333</v>
      </c>
      <c r="B32" s="10"/>
      <c r="C32" s="2" t="s">
        <v>15</v>
      </c>
      <c r="D32" s="2" t="s">
        <v>16</v>
      </c>
      <c r="E32" s="23" t="s">
        <v>96</v>
      </c>
      <c r="F32">
        <v>261</v>
      </c>
      <c r="G32" s="25">
        <v>247</v>
      </c>
      <c r="H32" s="25">
        <v>254</v>
      </c>
      <c r="I32" s="25">
        <v>267</v>
      </c>
      <c r="J32" s="25">
        <v>259</v>
      </c>
      <c r="K32" s="25">
        <v>248</v>
      </c>
      <c r="L32" s="20">
        <f t="shared" si="2"/>
        <v>1536</v>
      </c>
      <c r="M32" s="21">
        <f t="shared" si="3"/>
        <v>8.5333333333333332</v>
      </c>
    </row>
    <row r="33" spans="1:13" s="3" customFormat="1" x14ac:dyDescent="0.25">
      <c r="A33" s="2">
        <v>12.233333333333301</v>
      </c>
      <c r="B33" s="1"/>
      <c r="C33" s="23" t="s">
        <v>71</v>
      </c>
      <c r="D33" s="23" t="s">
        <v>69</v>
      </c>
      <c r="E33" s="24" t="s">
        <v>50</v>
      </c>
      <c r="F33">
        <v>256</v>
      </c>
      <c r="G33" s="25">
        <v>249</v>
      </c>
      <c r="H33" s="25">
        <v>257</v>
      </c>
      <c r="I33" s="25">
        <v>250</v>
      </c>
      <c r="J33" s="25">
        <v>260</v>
      </c>
      <c r="K33" s="25">
        <v>259</v>
      </c>
      <c r="L33" s="20">
        <f t="shared" si="2"/>
        <v>1531</v>
      </c>
      <c r="M33" s="21">
        <f t="shared" si="3"/>
        <v>8.5055555555555546</v>
      </c>
    </row>
    <row r="34" spans="1:13" s="3" customFormat="1" x14ac:dyDescent="0.25">
      <c r="A34" s="2">
        <v>13.383333333333301</v>
      </c>
      <c r="B34" s="1"/>
      <c r="C34" s="23" t="s">
        <v>58</v>
      </c>
      <c r="D34" s="23" t="s">
        <v>91</v>
      </c>
      <c r="E34" s="23" t="s">
        <v>57</v>
      </c>
      <c r="F34">
        <v>246</v>
      </c>
      <c r="G34">
        <v>250</v>
      </c>
      <c r="H34" s="25">
        <v>254</v>
      </c>
      <c r="I34" s="25">
        <v>266</v>
      </c>
      <c r="J34" s="25">
        <v>252</v>
      </c>
      <c r="K34" s="25">
        <v>256</v>
      </c>
      <c r="L34" s="20">
        <f t="shared" si="2"/>
        <v>1524</v>
      </c>
      <c r="M34" s="21">
        <f t="shared" si="3"/>
        <v>8.4666666666666668</v>
      </c>
    </row>
    <row r="35" spans="1:13" s="3" customFormat="1" x14ac:dyDescent="0.25">
      <c r="A35" s="2">
        <v>14.533333333333299</v>
      </c>
      <c r="B35" s="1"/>
      <c r="C35" s="23" t="s">
        <v>94</v>
      </c>
      <c r="D35" s="23" t="s">
        <v>95</v>
      </c>
      <c r="E35" s="23" t="s">
        <v>28</v>
      </c>
      <c r="F35" s="2">
        <v>255</v>
      </c>
      <c r="G35">
        <v>242</v>
      </c>
      <c r="H35" s="25">
        <v>263</v>
      </c>
      <c r="I35" s="25">
        <v>254</v>
      </c>
      <c r="J35" s="25">
        <v>259</v>
      </c>
      <c r="K35" s="25">
        <v>251</v>
      </c>
      <c r="L35" s="20">
        <f t="shared" si="2"/>
        <v>1524</v>
      </c>
      <c r="M35" s="21">
        <f t="shared" si="3"/>
        <v>8.4666666666666668</v>
      </c>
    </row>
    <row r="36" spans="1:13" s="3" customFormat="1" x14ac:dyDescent="0.25">
      <c r="A36" s="2">
        <v>15.6833333333333</v>
      </c>
      <c r="B36" s="1"/>
      <c r="C36" s="23" t="s">
        <v>76</v>
      </c>
      <c r="D36" s="23" t="s">
        <v>77</v>
      </c>
      <c r="E36" s="23" t="s">
        <v>96</v>
      </c>
      <c r="F36" s="2">
        <v>261</v>
      </c>
      <c r="G36" s="25">
        <v>266</v>
      </c>
      <c r="H36">
        <v>249</v>
      </c>
      <c r="I36" s="25">
        <v>253</v>
      </c>
      <c r="J36" s="25">
        <v>253</v>
      </c>
      <c r="K36" s="25">
        <v>241</v>
      </c>
      <c r="L36" s="20">
        <f t="shared" si="2"/>
        <v>1523</v>
      </c>
      <c r="M36" s="21">
        <f t="shared" si="3"/>
        <v>8.4611111111111104</v>
      </c>
    </row>
    <row r="37" spans="1:13" x14ac:dyDescent="0.25">
      <c r="A37" s="2">
        <v>16.8333333333333</v>
      </c>
      <c r="C37" s="23" t="s">
        <v>61</v>
      </c>
      <c r="D37" s="23" t="s">
        <v>62</v>
      </c>
      <c r="E37" s="23" t="s">
        <v>57</v>
      </c>
      <c r="F37">
        <v>255</v>
      </c>
      <c r="G37">
        <v>244</v>
      </c>
      <c r="H37" s="25">
        <v>254</v>
      </c>
      <c r="I37" s="25">
        <v>263</v>
      </c>
      <c r="J37" s="25">
        <v>245</v>
      </c>
      <c r="K37" s="25">
        <v>256</v>
      </c>
      <c r="L37" s="20">
        <f t="shared" si="2"/>
        <v>1517</v>
      </c>
      <c r="M37" s="21">
        <f t="shared" si="3"/>
        <v>8.4277777777777789</v>
      </c>
    </row>
    <row r="38" spans="1:13" x14ac:dyDescent="0.25">
      <c r="A38" s="2">
        <v>17.983333333333299</v>
      </c>
      <c r="C38" s="23" t="s">
        <v>101</v>
      </c>
      <c r="D38" s="23" t="s">
        <v>102</v>
      </c>
      <c r="E38" t="s">
        <v>10</v>
      </c>
      <c r="F38" s="2">
        <v>249</v>
      </c>
      <c r="G38" s="25">
        <v>259</v>
      </c>
      <c r="H38">
        <v>252</v>
      </c>
      <c r="I38">
        <v>251</v>
      </c>
      <c r="J38">
        <v>248</v>
      </c>
      <c r="K38">
        <v>246</v>
      </c>
      <c r="L38" s="20">
        <f t="shared" si="2"/>
        <v>1505</v>
      </c>
      <c r="M38" s="21">
        <f t="shared" si="3"/>
        <v>8.3611111111111107</v>
      </c>
    </row>
    <row r="39" spans="1:13" x14ac:dyDescent="0.25">
      <c r="A39" s="2">
        <v>19.133333333333301</v>
      </c>
      <c r="B39" s="22"/>
      <c r="C39" s="23" t="s">
        <v>25</v>
      </c>
      <c r="D39" s="23" t="s">
        <v>26</v>
      </c>
      <c r="E39" s="23" t="s">
        <v>28</v>
      </c>
      <c r="F39">
        <v>254</v>
      </c>
      <c r="G39">
        <v>257</v>
      </c>
      <c r="H39" s="25">
        <v>241</v>
      </c>
      <c r="I39" s="25">
        <v>237</v>
      </c>
      <c r="J39" s="25">
        <v>255</v>
      </c>
      <c r="K39" s="25">
        <v>251</v>
      </c>
      <c r="L39" s="20">
        <f t="shared" si="2"/>
        <v>1495</v>
      </c>
      <c r="M39" s="21">
        <f t="shared" si="3"/>
        <v>8.3055555555555554</v>
      </c>
    </row>
    <row r="40" spans="1:13" x14ac:dyDescent="0.25">
      <c r="A40" s="2">
        <v>20.283333333333299</v>
      </c>
      <c r="C40" s="23" t="s">
        <v>53</v>
      </c>
      <c r="D40" s="23" t="s">
        <v>54</v>
      </c>
      <c r="E40" s="24" t="s">
        <v>50</v>
      </c>
      <c r="F40" s="2">
        <v>254</v>
      </c>
      <c r="G40" s="25">
        <v>242</v>
      </c>
      <c r="H40" s="25">
        <v>253</v>
      </c>
      <c r="I40" s="25">
        <v>246</v>
      </c>
      <c r="J40" s="25">
        <v>259</v>
      </c>
      <c r="K40" s="25">
        <v>237</v>
      </c>
      <c r="L40" s="20">
        <f t="shared" si="2"/>
        <v>1491</v>
      </c>
      <c r="M40" s="21">
        <f t="shared" si="3"/>
        <v>8.2833333333333332</v>
      </c>
    </row>
    <row r="41" spans="1:13" x14ac:dyDescent="0.25">
      <c r="A41" s="2">
        <v>21.433333333333302</v>
      </c>
      <c r="B41" s="10"/>
      <c r="C41" s="23" t="s">
        <v>31</v>
      </c>
      <c r="D41" s="23" t="s">
        <v>34</v>
      </c>
      <c r="E41" s="23" t="s">
        <v>56</v>
      </c>
      <c r="F41">
        <v>243</v>
      </c>
      <c r="G41" s="25">
        <v>249</v>
      </c>
      <c r="H41">
        <v>256</v>
      </c>
      <c r="I41">
        <v>254</v>
      </c>
      <c r="J41">
        <v>250</v>
      </c>
      <c r="K41">
        <v>230</v>
      </c>
      <c r="L41" s="20">
        <f t="shared" si="2"/>
        <v>1482</v>
      </c>
      <c r="M41" s="21">
        <f t="shared" si="3"/>
        <v>8.2333333333333325</v>
      </c>
    </row>
    <row r="42" spans="1:13" x14ac:dyDescent="0.25">
      <c r="A42" s="2">
        <v>22.5833333333333</v>
      </c>
      <c r="C42" s="23" t="s">
        <v>25</v>
      </c>
      <c r="D42" s="23" t="s">
        <v>35</v>
      </c>
      <c r="E42" s="23" t="s">
        <v>28</v>
      </c>
      <c r="F42" s="2">
        <v>230</v>
      </c>
      <c r="G42" s="2">
        <v>242</v>
      </c>
      <c r="H42" s="25">
        <v>255</v>
      </c>
      <c r="I42" s="25">
        <v>247</v>
      </c>
      <c r="J42" s="25">
        <v>251</v>
      </c>
      <c r="K42" s="25">
        <v>253</v>
      </c>
      <c r="L42" s="20">
        <f t="shared" si="2"/>
        <v>1478</v>
      </c>
      <c r="M42" s="21">
        <f t="shared" si="3"/>
        <v>8.2111111111111104</v>
      </c>
    </row>
    <row r="43" spans="1:13" x14ac:dyDescent="0.25">
      <c r="A43" s="2">
        <v>23.733333333333299</v>
      </c>
      <c r="C43" s="23" t="s">
        <v>81</v>
      </c>
      <c r="D43" s="23" t="s">
        <v>26</v>
      </c>
      <c r="E43" s="23" t="s">
        <v>80</v>
      </c>
      <c r="F43" s="2">
        <v>241</v>
      </c>
      <c r="G43" s="25">
        <v>258</v>
      </c>
      <c r="H43">
        <v>240</v>
      </c>
      <c r="I43">
        <v>254</v>
      </c>
      <c r="J43">
        <v>251</v>
      </c>
      <c r="K43">
        <v>225</v>
      </c>
      <c r="L43" s="20">
        <f t="shared" si="2"/>
        <v>1469</v>
      </c>
      <c r="M43" s="21">
        <f t="shared" si="3"/>
        <v>8.1611111111111114</v>
      </c>
    </row>
    <row r="44" spans="1:13" x14ac:dyDescent="0.25">
      <c r="A44" s="2">
        <v>24.883333333333301</v>
      </c>
      <c r="C44" s="23" t="s">
        <v>46</v>
      </c>
      <c r="D44" s="23" t="s">
        <v>47</v>
      </c>
      <c r="E44" s="24" t="s">
        <v>45</v>
      </c>
      <c r="F44">
        <v>237</v>
      </c>
      <c r="G44" s="25">
        <v>254</v>
      </c>
      <c r="H44">
        <v>247</v>
      </c>
      <c r="I44" s="2">
        <v>246</v>
      </c>
      <c r="J44" s="2">
        <v>231</v>
      </c>
      <c r="K44" s="2">
        <v>250</v>
      </c>
      <c r="L44" s="20">
        <f t="shared" si="2"/>
        <v>1465</v>
      </c>
      <c r="M44" s="21">
        <f t="shared" si="3"/>
        <v>8.1388888888888893</v>
      </c>
    </row>
    <row r="45" spans="1:13" x14ac:dyDescent="0.25">
      <c r="A45" s="2">
        <v>26.033333333333299</v>
      </c>
      <c r="C45" s="23" t="s">
        <v>90</v>
      </c>
      <c r="D45" s="23" t="s">
        <v>82</v>
      </c>
      <c r="E45" s="23" t="s">
        <v>80</v>
      </c>
      <c r="F45" s="2">
        <v>231</v>
      </c>
      <c r="G45" s="25">
        <v>244</v>
      </c>
      <c r="H45">
        <v>246</v>
      </c>
      <c r="I45">
        <v>249</v>
      </c>
      <c r="J45">
        <v>230</v>
      </c>
      <c r="K45">
        <v>245</v>
      </c>
      <c r="L45" s="20">
        <f t="shared" si="2"/>
        <v>1445</v>
      </c>
      <c r="M45" s="21">
        <f t="shared" si="3"/>
        <v>8.0277777777777768</v>
      </c>
    </row>
    <row r="46" spans="1:13" x14ac:dyDescent="0.25">
      <c r="A46" s="2">
        <v>27.183333333333302</v>
      </c>
      <c r="C46" s="23" t="s">
        <v>29</v>
      </c>
      <c r="D46" s="23" t="s">
        <v>55</v>
      </c>
      <c r="E46" s="23" t="s">
        <v>56</v>
      </c>
      <c r="F46" s="2">
        <v>239</v>
      </c>
      <c r="G46" s="25">
        <v>254</v>
      </c>
      <c r="H46">
        <v>225</v>
      </c>
      <c r="I46" s="25">
        <v>241</v>
      </c>
      <c r="J46" s="25">
        <v>234</v>
      </c>
      <c r="K46" s="25">
        <v>246</v>
      </c>
      <c r="L46" s="20">
        <f t="shared" si="2"/>
        <v>1439</v>
      </c>
      <c r="M46" s="21">
        <f t="shared" si="3"/>
        <v>7.9944444444444445</v>
      </c>
    </row>
    <row r="47" spans="1:13" x14ac:dyDescent="0.25">
      <c r="A47" s="2">
        <v>28.3333333333333</v>
      </c>
      <c r="C47" s="23" t="s">
        <v>43</v>
      </c>
      <c r="D47" s="23" t="s">
        <v>44</v>
      </c>
      <c r="E47" s="24" t="s">
        <v>36</v>
      </c>
      <c r="F47" s="25">
        <v>223</v>
      </c>
      <c r="G47" s="25">
        <v>245</v>
      </c>
      <c r="H47" s="25">
        <v>232</v>
      </c>
      <c r="I47" s="25">
        <v>238</v>
      </c>
      <c r="J47" s="25">
        <v>240</v>
      </c>
      <c r="K47" s="25">
        <v>242</v>
      </c>
      <c r="L47" s="20">
        <f t="shared" si="2"/>
        <v>1420</v>
      </c>
      <c r="M47" s="21">
        <f t="shared" si="3"/>
        <v>7.8888888888888893</v>
      </c>
    </row>
    <row r="48" spans="1:13" x14ac:dyDescent="0.25">
      <c r="A48" s="2">
        <v>29.483333333333299</v>
      </c>
      <c r="C48" s="23" t="s">
        <v>30</v>
      </c>
      <c r="D48" s="23" t="s">
        <v>67</v>
      </c>
      <c r="E48" s="23" t="s">
        <v>56</v>
      </c>
      <c r="F48" s="2">
        <v>239</v>
      </c>
      <c r="G48" s="25">
        <v>223</v>
      </c>
      <c r="H48" s="25">
        <v>232</v>
      </c>
      <c r="I48" s="25">
        <v>244</v>
      </c>
      <c r="J48" s="25">
        <v>251</v>
      </c>
      <c r="K48" s="25">
        <v>226</v>
      </c>
      <c r="L48" s="20">
        <f t="shared" si="2"/>
        <v>1415</v>
      </c>
      <c r="M48" s="21">
        <f t="shared" si="3"/>
        <v>7.8611111111111107</v>
      </c>
    </row>
    <row r="49" spans="1:13" x14ac:dyDescent="0.25">
      <c r="A49" s="2">
        <v>30.633333333333301</v>
      </c>
      <c r="B49"/>
      <c r="C49" s="2" t="s">
        <v>19</v>
      </c>
      <c r="D49" s="2" t="s">
        <v>34</v>
      </c>
      <c r="E49" s="2" t="s">
        <v>10</v>
      </c>
      <c r="F49">
        <v>232</v>
      </c>
      <c r="G49" s="25">
        <v>215</v>
      </c>
      <c r="H49">
        <v>236</v>
      </c>
      <c r="I49">
        <v>239</v>
      </c>
      <c r="J49">
        <v>235</v>
      </c>
      <c r="K49">
        <v>243</v>
      </c>
      <c r="L49" s="20">
        <f t="shared" si="2"/>
        <v>1400</v>
      </c>
      <c r="M49" s="21">
        <f t="shared" si="3"/>
        <v>7.7777777777777777</v>
      </c>
    </row>
    <row r="50" spans="1:13" x14ac:dyDescent="0.25">
      <c r="A50" s="2">
        <v>31.783333333333299</v>
      </c>
      <c r="C50" s="23" t="s">
        <v>31</v>
      </c>
      <c r="D50" s="23" t="s">
        <v>32</v>
      </c>
      <c r="E50" s="23" t="s">
        <v>56</v>
      </c>
      <c r="F50" s="2">
        <v>228</v>
      </c>
      <c r="G50" s="25">
        <v>247</v>
      </c>
      <c r="H50">
        <v>222</v>
      </c>
      <c r="I50" s="25">
        <v>227</v>
      </c>
      <c r="J50" s="25">
        <v>226</v>
      </c>
      <c r="K50" s="25">
        <v>223</v>
      </c>
      <c r="L50" s="20">
        <f t="shared" si="2"/>
        <v>1373</v>
      </c>
      <c r="M50" s="21">
        <f t="shared" si="3"/>
        <v>7.6277777777777773</v>
      </c>
    </row>
    <row r="51" spans="1:13" x14ac:dyDescent="0.25">
      <c r="A51" s="2">
        <v>32.933333333333302</v>
      </c>
      <c r="C51" s="23" t="s">
        <v>99</v>
      </c>
      <c r="D51" s="23" t="s">
        <v>100</v>
      </c>
      <c r="E51" s="23" t="s">
        <v>57</v>
      </c>
      <c r="F51">
        <v>239</v>
      </c>
      <c r="G51">
        <v>231</v>
      </c>
      <c r="H51" s="25">
        <v>230</v>
      </c>
      <c r="I51" s="25">
        <v>212</v>
      </c>
      <c r="J51" s="25">
        <v>231</v>
      </c>
      <c r="K51" s="25">
        <v>227</v>
      </c>
      <c r="L51" s="20">
        <f t="shared" si="2"/>
        <v>1370</v>
      </c>
      <c r="M51" s="21">
        <f t="shared" si="3"/>
        <v>7.6111111111111107</v>
      </c>
    </row>
    <row r="52" spans="1:13" x14ac:dyDescent="0.25">
      <c r="A52" s="2">
        <v>34.0833333333333</v>
      </c>
      <c r="C52" s="23" t="s">
        <v>37</v>
      </c>
      <c r="D52" s="23" t="s">
        <v>38</v>
      </c>
      <c r="E52" s="24" t="s">
        <v>36</v>
      </c>
      <c r="F52" s="25">
        <v>226</v>
      </c>
      <c r="G52" s="25">
        <v>242</v>
      </c>
      <c r="H52" s="25">
        <v>217</v>
      </c>
      <c r="I52" s="25">
        <v>211</v>
      </c>
      <c r="J52" s="25">
        <v>243</v>
      </c>
      <c r="K52" s="25">
        <v>230</v>
      </c>
      <c r="L52" s="20">
        <f t="shared" si="2"/>
        <v>1369</v>
      </c>
      <c r="M52" s="21">
        <f t="shared" si="3"/>
        <v>7.6055555555555552</v>
      </c>
    </row>
    <row r="53" spans="1:13" x14ac:dyDescent="0.25">
      <c r="A53" s="2">
        <v>35.233333333333299</v>
      </c>
      <c r="C53" s="23" t="s">
        <v>88</v>
      </c>
      <c r="D53" s="23" t="s">
        <v>70</v>
      </c>
      <c r="E53" s="23" t="s">
        <v>28</v>
      </c>
      <c r="F53" s="2">
        <v>239</v>
      </c>
      <c r="G53" s="2">
        <v>222</v>
      </c>
      <c r="H53" s="25">
        <v>211</v>
      </c>
      <c r="I53" s="25">
        <v>232</v>
      </c>
      <c r="J53" s="25">
        <v>232</v>
      </c>
      <c r="K53" s="25">
        <v>215</v>
      </c>
      <c r="L53" s="20">
        <f t="shared" si="2"/>
        <v>1351</v>
      </c>
      <c r="M53" s="21">
        <f t="shared" si="3"/>
        <v>7.5055555555555555</v>
      </c>
    </row>
    <row r="54" spans="1:13" x14ac:dyDescent="0.25">
      <c r="A54" s="2">
        <v>36.383333333333297</v>
      </c>
      <c r="C54" s="23" t="s">
        <v>30</v>
      </c>
      <c r="D54" s="23" t="s">
        <v>33</v>
      </c>
      <c r="E54" s="23" t="s">
        <v>56</v>
      </c>
      <c r="F54" s="2">
        <v>228</v>
      </c>
      <c r="G54" s="25">
        <v>228</v>
      </c>
      <c r="H54" s="25">
        <v>218</v>
      </c>
      <c r="I54" s="25">
        <v>226</v>
      </c>
      <c r="J54" s="25">
        <v>230</v>
      </c>
      <c r="K54" s="25">
        <v>220</v>
      </c>
      <c r="L54" s="20">
        <f t="shared" si="2"/>
        <v>1350</v>
      </c>
      <c r="M54" s="21">
        <f t="shared" si="3"/>
        <v>7.5</v>
      </c>
    </row>
    <row r="55" spans="1:13" x14ac:dyDescent="0.25">
      <c r="A55" s="2">
        <v>37.533333333333303</v>
      </c>
      <c r="C55" s="23" t="s">
        <v>48</v>
      </c>
      <c r="D55" s="23" t="s">
        <v>49</v>
      </c>
      <c r="E55" s="24" t="s">
        <v>45</v>
      </c>
      <c r="F55">
        <v>220</v>
      </c>
      <c r="G55" s="25">
        <v>215</v>
      </c>
      <c r="H55" s="2">
        <v>224</v>
      </c>
      <c r="I55" s="2">
        <v>198</v>
      </c>
      <c r="J55" s="2">
        <v>201</v>
      </c>
      <c r="K55" s="2">
        <v>203</v>
      </c>
      <c r="L55" s="20">
        <f t="shared" si="2"/>
        <v>1261</v>
      </c>
      <c r="M55" s="21">
        <f t="shared" si="3"/>
        <v>7.0055555555555555</v>
      </c>
    </row>
    <row r="56" spans="1:13" x14ac:dyDescent="0.25">
      <c r="A56" s="2">
        <v>38.683333333333302</v>
      </c>
      <c r="C56" s="23" t="s">
        <v>63</v>
      </c>
      <c r="D56" s="23" t="s">
        <v>64</v>
      </c>
      <c r="E56" s="24" t="s">
        <v>36</v>
      </c>
      <c r="F56" s="25">
        <v>234</v>
      </c>
      <c r="G56" s="25">
        <v>240</v>
      </c>
      <c r="H56" s="25">
        <v>251</v>
      </c>
      <c r="I56" s="25">
        <v>262</v>
      </c>
      <c r="J56" s="25">
        <v>258</v>
      </c>
      <c r="K56" s="25">
        <v>0</v>
      </c>
      <c r="L56" s="20">
        <f t="shared" si="2"/>
        <v>1245</v>
      </c>
      <c r="M56" s="21">
        <f t="shared" si="3"/>
        <v>6.916666666666667</v>
      </c>
    </row>
    <row r="57" spans="1:13" x14ac:dyDescent="0.25">
      <c r="A57" s="2">
        <v>39.8333333333333</v>
      </c>
      <c r="C57" s="23" t="s">
        <v>41</v>
      </c>
      <c r="D57" s="23" t="s">
        <v>42</v>
      </c>
      <c r="E57" s="24" t="s">
        <v>36</v>
      </c>
      <c r="F57" s="25">
        <v>183</v>
      </c>
      <c r="G57" s="25">
        <v>182</v>
      </c>
      <c r="H57" s="25">
        <v>196</v>
      </c>
      <c r="I57" s="25">
        <v>191</v>
      </c>
      <c r="J57" s="25">
        <v>208</v>
      </c>
      <c r="K57" s="25">
        <v>213</v>
      </c>
      <c r="L57" s="20">
        <f t="shared" si="2"/>
        <v>1173</v>
      </c>
      <c r="M57" s="21">
        <f t="shared" si="3"/>
        <v>6.5166666666666666</v>
      </c>
    </row>
    <row r="58" spans="1:13" x14ac:dyDescent="0.25">
      <c r="A58" s="2">
        <v>40.983333333333299</v>
      </c>
      <c r="C58" s="23" t="s">
        <v>60</v>
      </c>
      <c r="D58" s="23" t="s">
        <v>89</v>
      </c>
      <c r="E58" s="23" t="s">
        <v>57</v>
      </c>
      <c r="F58">
        <v>212</v>
      </c>
      <c r="G58">
        <v>240</v>
      </c>
      <c r="H58" s="25">
        <v>231</v>
      </c>
      <c r="I58" s="25">
        <v>0</v>
      </c>
      <c r="J58" s="25">
        <v>237</v>
      </c>
      <c r="K58" s="25">
        <v>227</v>
      </c>
      <c r="L58" s="20">
        <f t="shared" si="2"/>
        <v>1147</v>
      </c>
      <c r="M58" s="21">
        <f t="shared" si="3"/>
        <v>6.3722222222222227</v>
      </c>
    </row>
    <row r="59" spans="1:13" x14ac:dyDescent="0.25">
      <c r="A59" s="2">
        <v>42.133333333333297</v>
      </c>
      <c r="C59" t="s">
        <v>23</v>
      </c>
      <c r="D59" t="s">
        <v>24</v>
      </c>
      <c r="E59" t="s">
        <v>10</v>
      </c>
      <c r="F59" s="2">
        <v>191</v>
      </c>
      <c r="G59" s="25">
        <v>201</v>
      </c>
      <c r="H59">
        <v>0</v>
      </c>
      <c r="I59">
        <v>237</v>
      </c>
      <c r="J59">
        <v>235</v>
      </c>
      <c r="K59">
        <v>235</v>
      </c>
      <c r="L59" s="20">
        <f t="shared" si="2"/>
        <v>1099</v>
      </c>
      <c r="M59" s="21">
        <f t="shared" si="3"/>
        <v>6.1055555555555552</v>
      </c>
    </row>
    <row r="60" spans="1:13" x14ac:dyDescent="0.25">
      <c r="A60" s="2">
        <v>43.283333333333303</v>
      </c>
      <c r="C60" s="23" t="s">
        <v>79</v>
      </c>
      <c r="D60" s="23" t="s">
        <v>78</v>
      </c>
      <c r="E60" s="23" t="s">
        <v>28</v>
      </c>
      <c r="F60" s="2">
        <v>205</v>
      </c>
      <c r="G60" s="2">
        <v>213</v>
      </c>
      <c r="H60" s="25">
        <v>187</v>
      </c>
      <c r="I60" s="25">
        <v>0</v>
      </c>
      <c r="J60" s="25">
        <v>227</v>
      </c>
      <c r="K60" s="25">
        <v>228</v>
      </c>
      <c r="L60" s="20">
        <f t="shared" si="2"/>
        <v>1060</v>
      </c>
      <c r="M60" s="21">
        <f t="shared" si="3"/>
        <v>5.8888888888888893</v>
      </c>
    </row>
    <row r="61" spans="1:13" x14ac:dyDescent="0.25">
      <c r="A61" s="2">
        <v>44.433333333333302</v>
      </c>
      <c r="C61" s="23" t="s">
        <v>51</v>
      </c>
      <c r="D61" s="23" t="s">
        <v>52</v>
      </c>
      <c r="E61" s="24" t="s">
        <v>50</v>
      </c>
      <c r="F61" s="2">
        <v>0</v>
      </c>
      <c r="G61" s="25">
        <v>224</v>
      </c>
      <c r="H61" s="25">
        <v>241</v>
      </c>
      <c r="I61" s="25">
        <v>232</v>
      </c>
      <c r="J61" s="25">
        <v>229</v>
      </c>
      <c r="K61" s="25">
        <v>0</v>
      </c>
      <c r="L61" s="20">
        <f t="shared" si="2"/>
        <v>926</v>
      </c>
      <c r="M61" s="21">
        <f t="shared" si="3"/>
        <v>5.1444444444444448</v>
      </c>
    </row>
    <row r="62" spans="1:13" x14ac:dyDescent="0.25">
      <c r="A62" s="2">
        <v>45.5833333333333</v>
      </c>
      <c r="C62" s="23" t="s">
        <v>85</v>
      </c>
      <c r="D62" s="23" t="s">
        <v>64</v>
      </c>
      <c r="E62" s="23" t="s">
        <v>80</v>
      </c>
      <c r="F62" s="2">
        <v>223</v>
      </c>
      <c r="G62" s="25">
        <v>233</v>
      </c>
      <c r="H62">
        <v>0</v>
      </c>
      <c r="I62">
        <v>0</v>
      </c>
      <c r="J62">
        <v>212</v>
      </c>
      <c r="K62">
        <v>216</v>
      </c>
      <c r="L62" s="20">
        <f t="shared" si="2"/>
        <v>884</v>
      </c>
      <c r="M62" s="21">
        <f t="shared" si="3"/>
        <v>4.9111111111111105</v>
      </c>
    </row>
    <row r="63" spans="1:13" x14ac:dyDescent="0.25">
      <c r="A63" s="2">
        <v>46.733333333333299</v>
      </c>
      <c r="C63" t="s">
        <v>21</v>
      </c>
      <c r="D63" t="s">
        <v>22</v>
      </c>
      <c r="E63" t="s">
        <v>10</v>
      </c>
      <c r="F63">
        <v>222</v>
      </c>
      <c r="G63" s="25">
        <v>219</v>
      </c>
      <c r="H63">
        <v>193</v>
      </c>
      <c r="I63">
        <v>216</v>
      </c>
      <c r="J63">
        <v>0</v>
      </c>
      <c r="K63">
        <v>0</v>
      </c>
      <c r="L63" s="20">
        <f t="shared" si="2"/>
        <v>850</v>
      </c>
      <c r="M63" s="21">
        <f t="shared" si="3"/>
        <v>4.7222222222222223</v>
      </c>
    </row>
    <row r="64" spans="1:13" x14ac:dyDescent="0.25">
      <c r="A64" s="2">
        <v>47.883333333333297</v>
      </c>
      <c r="B64" s="22" t="s">
        <v>75</v>
      </c>
      <c r="C64" s="23" t="s">
        <v>65</v>
      </c>
      <c r="D64" s="23" t="s">
        <v>66</v>
      </c>
      <c r="E64" s="23" t="s">
        <v>96</v>
      </c>
      <c r="F64" s="2">
        <v>0</v>
      </c>
      <c r="G64" s="25">
        <v>240</v>
      </c>
      <c r="H64" s="25">
        <v>263</v>
      </c>
      <c r="I64" s="25">
        <v>0</v>
      </c>
      <c r="J64" s="25">
        <v>0</v>
      </c>
      <c r="K64" s="25">
        <v>266</v>
      </c>
      <c r="L64" s="20">
        <f t="shared" si="2"/>
        <v>769</v>
      </c>
      <c r="M64" s="21">
        <f t="shared" si="3"/>
        <v>4.2722222222222221</v>
      </c>
    </row>
    <row r="65" spans="1:13" x14ac:dyDescent="0.25">
      <c r="A65" s="2">
        <v>49.033333333333303</v>
      </c>
      <c r="C65" s="23" t="s">
        <v>92</v>
      </c>
      <c r="D65" s="23" t="s">
        <v>93</v>
      </c>
      <c r="E65" s="23" t="s">
        <v>80</v>
      </c>
      <c r="F65" s="2">
        <v>232</v>
      </c>
      <c r="G65">
        <v>237</v>
      </c>
      <c r="H65">
        <v>224</v>
      </c>
      <c r="I65">
        <v>0</v>
      </c>
      <c r="J65">
        <v>0</v>
      </c>
      <c r="K65">
        <v>0</v>
      </c>
      <c r="L65" s="20">
        <f t="shared" si="2"/>
        <v>693</v>
      </c>
      <c r="M65" s="21">
        <f t="shared" si="3"/>
        <v>3.85</v>
      </c>
    </row>
  </sheetData>
  <autoFilter ref="A22:M65" xr:uid="{46B5B641-2423-4712-9E0C-6F5B04C02AFB}"/>
  <mergeCells count="2">
    <mergeCell ref="A10:M10"/>
    <mergeCell ref="A21:M21"/>
  </mergeCells>
  <phoneticPr fontId="3" type="noConversion"/>
  <pageMargins left="0.43307086614173229" right="0.23622047244094491" top="0.74803149606299213" bottom="0.74803149606299213" header="0.31496062992125984" footer="0.31496062992125984"/>
  <pageSetup paperSize="9" firstPageNumber="0" orientation="portrait" horizontalDpi="4294967293" verticalDpi="300" r:id="rId1"/>
  <headerFooter alignWithMargins="0">
    <oddFooter xml:space="preserve">&amp;L&amp;8&amp;F&amp;R&amp;8&amp;D&amp;10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Ergebnisliste</vt:lpstr>
      <vt:lpstr>Ergebnisliste!Drucktitel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Schöllhammer</dc:creator>
  <cp:lastModifiedBy>Wolfgang Schöllhammer</cp:lastModifiedBy>
  <cp:lastPrinted>2024-07-23T08:44:56Z</cp:lastPrinted>
  <dcterms:created xsi:type="dcterms:W3CDTF">2018-05-07T13:13:31Z</dcterms:created>
  <dcterms:modified xsi:type="dcterms:W3CDTF">2024-07-23T13:51:37Z</dcterms:modified>
</cp:coreProperties>
</file>